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server01\個人フォルダ\巾\商工会議所\★労働保険事務組合\R８年度\年度更新書式原本\一括有期事業総括表\"/>
    </mc:Choice>
  </mc:AlternateContent>
  <xr:revisionPtr revIDLastSave="0" documentId="13_ncr:1_{7D1DB8F3-B044-4CCB-9E93-4FBEA6E76324}" xr6:coauthVersionLast="47" xr6:coauthVersionMax="47" xr10:uidLastSave="{00000000-0000-0000-0000-000000000000}"/>
  <bookViews>
    <workbookView xWindow="-120" yWindow="-120" windowWidth="29040" windowHeight="15720" tabRatio="686" xr2:uid="{00000000-000D-0000-FFFF-FFFF00000000}"/>
  </bookViews>
  <sheets>
    <sheet name="使用方法" sheetId="19" r:id="rId1"/>
    <sheet name="事業主控" sheetId="16" r:id="rId2"/>
    <sheet name="労働局" sheetId="17" r:id="rId3"/>
    <sheet name="事務組合" sheetId="18" r:id="rId4"/>
    <sheet name="労務費率" sheetId="4" state="hidden" r:id="rId5"/>
    <sheet name="労災保険率" sheetId="3" state="hidden" r:id="rId6"/>
    <sheet name="アスベスト率" sheetId="10" state="hidden" r:id="rId7"/>
    <sheet name="特・賃金総額計算" sheetId="12" state="hidden" r:id="rId8"/>
  </sheets>
  <definedNames>
    <definedName name="_xlnm.Print_Area" localSheetId="1">事業主控!$A$1:$BG$88</definedName>
    <definedName name="_xlnm.Print_Area" localSheetId="3">事務組合!$A$1:$BG$88</definedName>
    <definedName name="_xlnm.Print_Area" localSheetId="2">労働局!$A$1:$BG$88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4" i="16" l="1"/>
  <c r="AV54" i="17" s="1"/>
  <c r="AV12" i="16"/>
  <c r="AW88" i="18"/>
  <c r="AS88" i="18"/>
  <c r="AO88" i="18"/>
  <c r="AO86" i="18"/>
  <c r="AO85" i="18"/>
  <c r="P85" i="18"/>
  <c r="L85" i="18"/>
  <c r="G85" i="18"/>
  <c r="AO82" i="18"/>
  <c r="AV80" i="18"/>
  <c r="AO80" i="18"/>
  <c r="X78" i="18"/>
  <c r="AS77" i="18"/>
  <c r="AG77" i="18"/>
  <c r="X77" i="18"/>
  <c r="U77" i="18"/>
  <c r="M77" i="18"/>
  <c r="B77" i="18"/>
  <c r="AS76" i="18"/>
  <c r="AG76" i="18"/>
  <c r="X76" i="18"/>
  <c r="U76" i="18"/>
  <c r="M76" i="18"/>
  <c r="B76" i="18"/>
  <c r="AS75" i="18"/>
  <c r="AG75" i="18"/>
  <c r="X75" i="18"/>
  <c r="U75" i="18"/>
  <c r="M75" i="18"/>
  <c r="B75" i="18"/>
  <c r="AS74" i="18"/>
  <c r="AG74" i="18"/>
  <c r="X74" i="18"/>
  <c r="U74" i="18"/>
  <c r="M74" i="18"/>
  <c r="B74" i="18"/>
  <c r="BA70" i="18"/>
  <c r="S70" i="18"/>
  <c r="Q70" i="18"/>
  <c r="O70" i="18"/>
  <c r="M70" i="18"/>
  <c r="AP68" i="18"/>
  <c r="AW66" i="18"/>
  <c r="AS66" i="18"/>
  <c r="AQ66" i="18"/>
  <c r="AG66" i="18"/>
  <c r="AS62" i="18"/>
  <c r="AP62" i="18"/>
  <c r="AD62" i="18"/>
  <c r="T62" i="18"/>
  <c r="AS60" i="18"/>
  <c r="AP60" i="18"/>
  <c r="AD60" i="18"/>
  <c r="T60" i="18"/>
  <c r="AS58" i="18"/>
  <c r="AP58" i="18"/>
  <c r="AD58" i="18"/>
  <c r="T58" i="18"/>
  <c r="AV56" i="18"/>
  <c r="AS56" i="18"/>
  <c r="AP56" i="18"/>
  <c r="AD56" i="18"/>
  <c r="T56" i="18"/>
  <c r="AS54" i="18"/>
  <c r="AP54" i="18"/>
  <c r="AG54" i="18"/>
  <c r="AD54" i="18"/>
  <c r="T54" i="18"/>
  <c r="AS52" i="18"/>
  <c r="AP52" i="18"/>
  <c r="AG52" i="18"/>
  <c r="AD52" i="18"/>
  <c r="T52" i="18"/>
  <c r="AS50" i="18"/>
  <c r="AP50" i="18"/>
  <c r="AG50" i="18"/>
  <c r="AD50" i="18"/>
  <c r="T50" i="18"/>
  <c r="AS48" i="18"/>
  <c r="AP48" i="18"/>
  <c r="AD48" i="18"/>
  <c r="T48" i="18"/>
  <c r="AS46" i="18"/>
  <c r="AP46" i="18"/>
  <c r="AD46" i="18"/>
  <c r="T46" i="18"/>
  <c r="AV44" i="18"/>
  <c r="AS44" i="18"/>
  <c r="AP44" i="18"/>
  <c r="AG44" i="18"/>
  <c r="AD44" i="18"/>
  <c r="T44" i="18"/>
  <c r="AV42" i="18"/>
  <c r="AS42" i="18"/>
  <c r="AP42" i="18"/>
  <c r="AG42" i="18"/>
  <c r="AD42" i="18"/>
  <c r="T42" i="18"/>
  <c r="AV40" i="18"/>
  <c r="AS40" i="18"/>
  <c r="AP40" i="18"/>
  <c r="AD40" i="18"/>
  <c r="T40" i="18"/>
  <c r="AS38" i="18"/>
  <c r="AP38" i="18"/>
  <c r="AD38" i="18"/>
  <c r="T38" i="18"/>
  <c r="AV36" i="18"/>
  <c r="AS36" i="18"/>
  <c r="AP36" i="18"/>
  <c r="AG36" i="18"/>
  <c r="AD36" i="18"/>
  <c r="T36" i="18"/>
  <c r="AS34" i="18"/>
  <c r="AP34" i="18"/>
  <c r="AG34" i="18"/>
  <c r="AD34" i="18"/>
  <c r="T34" i="18"/>
  <c r="AV32" i="18"/>
  <c r="AS32" i="18"/>
  <c r="AP32" i="18"/>
  <c r="AD32" i="18"/>
  <c r="T32" i="18"/>
  <c r="AS30" i="18"/>
  <c r="AP30" i="18"/>
  <c r="AD30" i="18"/>
  <c r="T30" i="18"/>
  <c r="AS28" i="18"/>
  <c r="AP28" i="18"/>
  <c r="AD28" i="18"/>
  <c r="T28" i="18"/>
  <c r="AV26" i="18"/>
  <c r="AS26" i="18"/>
  <c r="AP26" i="18"/>
  <c r="AG26" i="18"/>
  <c r="AD26" i="18"/>
  <c r="T26" i="18"/>
  <c r="AV24" i="18"/>
  <c r="AS24" i="18"/>
  <c r="AP24" i="18"/>
  <c r="AD24" i="18"/>
  <c r="T24" i="18"/>
  <c r="AS22" i="18"/>
  <c r="AP22" i="18"/>
  <c r="AD22" i="18"/>
  <c r="T22" i="18"/>
  <c r="AS20" i="18"/>
  <c r="AP20" i="18"/>
  <c r="AD20" i="18"/>
  <c r="T20" i="18"/>
  <c r="AS18" i="18"/>
  <c r="AP18" i="18"/>
  <c r="AG18" i="18"/>
  <c r="AD18" i="18"/>
  <c r="T18" i="18"/>
  <c r="AV16" i="18"/>
  <c r="AS16" i="18"/>
  <c r="AP16" i="18"/>
  <c r="AD16" i="18"/>
  <c r="T16" i="18"/>
  <c r="AS14" i="18"/>
  <c r="AP14" i="18"/>
  <c r="AD14" i="18"/>
  <c r="T14" i="18"/>
  <c r="AS12" i="18"/>
  <c r="AP12" i="18"/>
  <c r="AD12" i="18"/>
  <c r="T12" i="18"/>
  <c r="AS11" i="18"/>
  <c r="AP11" i="18"/>
  <c r="AD10" i="18"/>
  <c r="T10" i="18"/>
  <c r="AM6" i="18"/>
  <c r="AK6" i="18"/>
  <c r="AI6" i="18"/>
  <c r="BA5" i="18"/>
  <c r="AW88" i="17"/>
  <c r="AS88" i="17"/>
  <c r="AO88" i="17"/>
  <c r="AV80" i="17"/>
  <c r="AO80" i="17"/>
  <c r="BA5" i="17"/>
  <c r="AK6" i="17"/>
  <c r="AM6" i="17"/>
  <c r="AI6" i="17"/>
  <c r="M70" i="17"/>
  <c r="O70" i="17"/>
  <c r="Q70" i="17"/>
  <c r="S70" i="17"/>
  <c r="AO86" i="17"/>
  <c r="AO85" i="17"/>
  <c r="AO82" i="17"/>
  <c r="P85" i="17"/>
  <c r="L85" i="17"/>
  <c r="G85" i="17"/>
  <c r="AS75" i="17"/>
  <c r="AS76" i="17"/>
  <c r="AS77" i="17"/>
  <c r="AS74" i="17"/>
  <c r="AG75" i="17"/>
  <c r="AG76" i="17"/>
  <c r="AG77" i="17"/>
  <c r="AG74" i="17"/>
  <c r="X75" i="17"/>
  <c r="X76" i="17"/>
  <c r="X77" i="17"/>
  <c r="X74" i="17"/>
  <c r="U75" i="17"/>
  <c r="U76" i="17"/>
  <c r="U77" i="17"/>
  <c r="U74" i="17"/>
  <c r="M75" i="17"/>
  <c r="M76" i="17"/>
  <c r="M77" i="17"/>
  <c r="M74" i="17"/>
  <c r="B75" i="17"/>
  <c r="B76" i="17"/>
  <c r="B77" i="17"/>
  <c r="B74" i="17"/>
  <c r="BA70" i="17"/>
  <c r="AS66" i="17"/>
  <c r="AP68" i="17"/>
  <c r="AS18" i="17"/>
  <c r="AS20" i="17"/>
  <c r="AS22" i="17"/>
  <c r="AS24" i="17"/>
  <c r="AS26" i="17"/>
  <c r="AS28" i="17"/>
  <c r="AS30" i="17"/>
  <c r="AS32" i="17"/>
  <c r="AS34" i="17"/>
  <c r="AS14" i="17"/>
  <c r="AS16" i="17"/>
  <c r="AS36" i="17"/>
  <c r="AS38" i="17"/>
  <c r="AS40" i="17"/>
  <c r="AS42" i="17"/>
  <c r="AS44" i="17"/>
  <c r="AS46" i="17"/>
  <c r="AS48" i="17"/>
  <c r="AS50" i="17"/>
  <c r="AS52" i="17"/>
  <c r="AS54" i="17"/>
  <c r="AS56" i="17"/>
  <c r="AS58" i="17"/>
  <c r="AS60" i="17"/>
  <c r="AS62" i="17"/>
  <c r="AS12" i="17"/>
  <c r="AS11" i="17"/>
  <c r="AQ66" i="17"/>
  <c r="AP46" i="17"/>
  <c r="AP48" i="17"/>
  <c r="AP50" i="17"/>
  <c r="AP52" i="17"/>
  <c r="AP54" i="17"/>
  <c r="AP56" i="17"/>
  <c r="AP58" i="17"/>
  <c r="AP60" i="17"/>
  <c r="AP62" i="17"/>
  <c r="AP14" i="17"/>
  <c r="AP16" i="17"/>
  <c r="AP18" i="17"/>
  <c r="AP20" i="17"/>
  <c r="AP22" i="17"/>
  <c r="AP24" i="17"/>
  <c r="AP26" i="17"/>
  <c r="AP28" i="17"/>
  <c r="AP30" i="17"/>
  <c r="AP32" i="17"/>
  <c r="AP34" i="17"/>
  <c r="AP36" i="17"/>
  <c r="AP38" i="17"/>
  <c r="AP40" i="17"/>
  <c r="AP42" i="17"/>
  <c r="AP44" i="17"/>
  <c r="AP12" i="17"/>
  <c r="AP11" i="17"/>
  <c r="AD48" i="17"/>
  <c r="AD50" i="17"/>
  <c r="AD52" i="17"/>
  <c r="AD54" i="17"/>
  <c r="AD56" i="17"/>
  <c r="AD58" i="17"/>
  <c r="AD60" i="17"/>
  <c r="AD62" i="17"/>
  <c r="AD12" i="17"/>
  <c r="AD14" i="17"/>
  <c r="AD16" i="17"/>
  <c r="AD18" i="17"/>
  <c r="AD20" i="17"/>
  <c r="AD22" i="17"/>
  <c r="AD24" i="17"/>
  <c r="AD26" i="17"/>
  <c r="AD28" i="17"/>
  <c r="AD30" i="17"/>
  <c r="AD32" i="17"/>
  <c r="AD34" i="17"/>
  <c r="AD36" i="17"/>
  <c r="AD38" i="17"/>
  <c r="AD40" i="17"/>
  <c r="AD42" i="17"/>
  <c r="AD44" i="17"/>
  <c r="AD46" i="17"/>
  <c r="AD10" i="17"/>
  <c r="T10" i="17"/>
  <c r="T12" i="17"/>
  <c r="T14" i="17"/>
  <c r="T16" i="17"/>
  <c r="T18" i="17"/>
  <c r="T20" i="17"/>
  <c r="T22" i="17"/>
  <c r="T24" i="17"/>
  <c r="T26" i="17"/>
  <c r="T28" i="17"/>
  <c r="T30" i="17"/>
  <c r="T32" i="17"/>
  <c r="T34" i="17"/>
  <c r="T36" i="17"/>
  <c r="T38" i="17"/>
  <c r="T40" i="17"/>
  <c r="T42" i="17"/>
  <c r="T44" i="17"/>
  <c r="T46" i="17"/>
  <c r="T48" i="17"/>
  <c r="T50" i="17"/>
  <c r="T52" i="17"/>
  <c r="T54" i="17"/>
  <c r="T56" i="17"/>
  <c r="T58" i="17"/>
  <c r="T60" i="17"/>
  <c r="T62" i="17"/>
  <c r="AG50" i="16"/>
  <c r="AV50" i="16" s="1"/>
  <c r="AV50" i="17" s="1"/>
  <c r="AV28" i="16"/>
  <c r="AV28" i="17" s="1"/>
  <c r="AV24" i="16"/>
  <c r="AV24" i="17" s="1"/>
  <c r="AV22" i="16"/>
  <c r="AV22" i="17" s="1"/>
  <c r="AG46" i="16"/>
  <c r="AV46" i="16" s="1"/>
  <c r="AV46" i="17" s="1"/>
  <c r="AG60" i="16"/>
  <c r="AV60" i="16" s="1"/>
  <c r="AV60" i="17" s="1"/>
  <c r="AG62" i="16"/>
  <c r="AV62" i="16" s="1"/>
  <c r="AV62" i="17" s="1"/>
  <c r="AG58" i="16"/>
  <c r="AG58" i="17" s="1"/>
  <c r="AG56" i="16"/>
  <c r="AV56" i="16" s="1"/>
  <c r="AV56" i="17" s="1"/>
  <c r="AG54" i="16"/>
  <c r="AG52" i="16"/>
  <c r="AG48" i="16"/>
  <c r="AG48" i="17" s="1"/>
  <c r="AG44" i="16"/>
  <c r="AV44" i="16" s="1"/>
  <c r="AV44" i="17" s="1"/>
  <c r="AG42" i="16"/>
  <c r="AV42" i="16" s="1"/>
  <c r="AV42" i="17" s="1"/>
  <c r="AG40" i="16"/>
  <c r="AV40" i="16" s="1"/>
  <c r="AV40" i="17" s="1"/>
  <c r="AG38" i="16"/>
  <c r="AV38" i="16" s="1"/>
  <c r="AV38" i="17" s="1"/>
  <c r="AG36" i="16"/>
  <c r="AV36" i="16" s="1"/>
  <c r="AV36" i="17" s="1"/>
  <c r="AG34" i="16"/>
  <c r="AG34" i="17" s="1"/>
  <c r="AG32" i="16"/>
  <c r="AV32" i="16" s="1"/>
  <c r="AV32" i="17" s="1"/>
  <c r="AG30" i="16"/>
  <c r="AV30" i="16" s="1"/>
  <c r="AV30" i="17" s="1"/>
  <c r="AG28" i="16"/>
  <c r="AG28" i="17" s="1"/>
  <c r="AG26" i="16"/>
  <c r="AV26" i="16" s="1"/>
  <c r="AV26" i="17" s="1"/>
  <c r="AG24" i="16"/>
  <c r="AG24" i="17" s="1"/>
  <c r="AG22" i="16"/>
  <c r="AG22" i="17" s="1"/>
  <c r="AG20" i="16"/>
  <c r="AV20" i="16" s="1"/>
  <c r="AV20" i="17" s="1"/>
  <c r="AG18" i="16"/>
  <c r="AV18" i="16" s="1"/>
  <c r="AV18" i="17" s="1"/>
  <c r="AG16" i="16"/>
  <c r="AV16" i="16" s="1"/>
  <c r="AV16" i="17" s="1"/>
  <c r="AG14" i="16"/>
  <c r="AV14" i="16" s="1"/>
  <c r="AV14" i="17" s="1"/>
  <c r="AG12" i="16"/>
  <c r="AV12" i="17" s="1"/>
  <c r="AG10" i="16"/>
  <c r="AG10" i="17" s="1"/>
  <c r="AS78" i="16"/>
  <c r="AS78" i="17" s="1"/>
  <c r="X78" i="16"/>
  <c r="AG66" i="16" s="1"/>
  <c r="AW66" i="16" s="1"/>
  <c r="AW66" i="17" s="1"/>
  <c r="T64" i="16"/>
  <c r="T64" i="17" s="1"/>
  <c r="G7" i="12"/>
  <c r="G6" i="12"/>
  <c r="G5" i="12"/>
  <c r="G4" i="12"/>
  <c r="E7" i="12"/>
  <c r="E6" i="12"/>
  <c r="E5" i="12"/>
  <c r="E4" i="12"/>
  <c r="C7" i="12"/>
  <c r="C6" i="12"/>
  <c r="C5" i="12"/>
  <c r="C4" i="12"/>
  <c r="C8" i="12" s="1"/>
  <c r="T64" i="18" l="1"/>
  <c r="AV54" i="18"/>
  <c r="AG10" i="18"/>
  <c r="AG58" i="18"/>
  <c r="AV18" i="18"/>
  <c r="AV50" i="18"/>
  <c r="AG12" i="18"/>
  <c r="AG20" i="18"/>
  <c r="AG28" i="18"/>
  <c r="AG60" i="18"/>
  <c r="AV12" i="18"/>
  <c r="AV20" i="18"/>
  <c r="AV28" i="18"/>
  <c r="AV60" i="18"/>
  <c r="AG14" i="18"/>
  <c r="AG22" i="18"/>
  <c r="AG30" i="18"/>
  <c r="AG38" i="18"/>
  <c r="AG46" i="18"/>
  <c r="AG62" i="18"/>
  <c r="AV14" i="18"/>
  <c r="AV22" i="18"/>
  <c r="AV30" i="18"/>
  <c r="AV38" i="18"/>
  <c r="AV46" i="18"/>
  <c r="AV62" i="18"/>
  <c r="AG16" i="18"/>
  <c r="AG24" i="18"/>
  <c r="AG32" i="18"/>
  <c r="AG40" i="18"/>
  <c r="AG48" i="18"/>
  <c r="AG56" i="18"/>
  <c r="AV52" i="16"/>
  <c r="AV52" i="18" s="1"/>
  <c r="AS78" i="18"/>
  <c r="AG12" i="17"/>
  <c r="AG46" i="17"/>
  <c r="AG50" i="17"/>
  <c r="AG66" i="17"/>
  <c r="AG30" i="17"/>
  <c r="AG44" i="17"/>
  <c r="AV10" i="16"/>
  <c r="X78" i="17"/>
  <c r="AG62" i="17"/>
  <c r="AG60" i="17"/>
  <c r="AV58" i="16"/>
  <c r="AG56" i="17"/>
  <c r="AG54" i="17"/>
  <c r="AG52" i="17"/>
  <c r="AV48" i="16"/>
  <c r="AG42" i="17"/>
  <c r="AG40" i="17"/>
  <c r="AG38" i="17"/>
  <c r="AG36" i="17"/>
  <c r="AV34" i="16"/>
  <c r="AG32" i="17"/>
  <c r="AG26" i="17"/>
  <c r="AG20" i="17"/>
  <c r="AG18" i="17"/>
  <c r="AG16" i="17"/>
  <c r="AG14" i="17"/>
  <c r="AG64" i="16"/>
  <c r="AG64" i="18" s="1"/>
  <c r="G8" i="12"/>
  <c r="E8" i="12"/>
  <c r="C9" i="12"/>
  <c r="AV10" i="17" l="1"/>
  <c r="AV10" i="18"/>
  <c r="AV34" i="17"/>
  <c r="AV34" i="18"/>
  <c r="AV48" i="17"/>
  <c r="AV48" i="18"/>
  <c r="AV58" i="17"/>
  <c r="AV58" i="18"/>
  <c r="AV52" i="17"/>
  <c r="AV64" i="16"/>
  <c r="AG68" i="16"/>
  <c r="AG68" i="18" s="1"/>
  <c r="AG64" i="17"/>
  <c r="AV64" i="17" l="1"/>
  <c r="AV64" i="18"/>
  <c r="AV67" i="16"/>
  <c r="AW68" i="16"/>
  <c r="AG68" i="17"/>
  <c r="AW68" i="17" l="1"/>
  <c r="AW68" i="18"/>
  <c r="AV67" i="17"/>
  <c r="AV67" i="18"/>
</calcChain>
</file>

<file path=xl/sharedStrings.xml><?xml version="1.0" encoding="utf-8"?>
<sst xmlns="http://schemas.openxmlformats.org/spreadsheetml/2006/main" count="496" uniqueCount="150">
  <si>
    <t>円</t>
    <rPh sb="0" eb="1">
      <t>エン</t>
    </rPh>
    <phoneticPr fontId="1"/>
  </si>
  <si>
    <t>02</t>
    <phoneticPr fontId="1"/>
  </si>
  <si>
    <t>31</t>
    <phoneticPr fontId="1"/>
  </si>
  <si>
    <t>32</t>
    <phoneticPr fontId="1"/>
  </si>
  <si>
    <t>33</t>
    <phoneticPr fontId="1"/>
  </si>
  <si>
    <t>34</t>
    <phoneticPr fontId="1"/>
  </si>
  <si>
    <t>35</t>
    <phoneticPr fontId="1"/>
  </si>
  <si>
    <t>38</t>
    <phoneticPr fontId="1"/>
  </si>
  <si>
    <t>37</t>
    <phoneticPr fontId="1"/>
  </si>
  <si>
    <t>道路新設事業</t>
    <rPh sb="0" eb="2">
      <t>ドウロ</t>
    </rPh>
    <rPh sb="2" eb="4">
      <t>シンセツ</t>
    </rPh>
    <rPh sb="4" eb="6">
      <t>ジギョウ</t>
    </rPh>
    <phoneticPr fontId="1"/>
  </si>
  <si>
    <t>その他のもの</t>
    <rPh sb="2" eb="3">
      <t>タ</t>
    </rPh>
    <phoneticPr fontId="1"/>
  </si>
  <si>
    <t>枚添付</t>
    <rPh sb="0" eb="1">
      <t>マイ</t>
    </rPh>
    <rPh sb="1" eb="3">
      <t>テンプ</t>
    </rPh>
    <phoneticPr fontId="1"/>
  </si>
  <si>
    <t>人</t>
    <rPh sb="0" eb="1">
      <t>ニン</t>
    </rPh>
    <phoneticPr fontId="1"/>
  </si>
  <si>
    <t>年</t>
    <rPh sb="0" eb="1">
      <t>ネン</t>
    </rPh>
    <phoneticPr fontId="1"/>
  </si>
  <si>
    <t>月</t>
    <rPh sb="0" eb="1">
      <t>ツキ</t>
    </rPh>
    <phoneticPr fontId="1"/>
  </si>
  <si>
    <t>計</t>
    <rPh sb="0" eb="1">
      <t>ケイ</t>
    </rPh>
    <phoneticPr fontId="1"/>
  </si>
  <si>
    <t>適用月数</t>
    <rPh sb="0" eb="2">
      <t>テキヨウ</t>
    </rPh>
    <rPh sb="2" eb="4">
      <t>ツキスウ</t>
    </rPh>
    <phoneticPr fontId="1"/>
  </si>
  <si>
    <t>希望する
基礎日額</t>
    <rPh sb="0" eb="2">
      <t>キボウ</t>
    </rPh>
    <phoneticPr fontId="1"/>
  </si>
  <si>
    <t>特別加入者の氏名</t>
    <rPh sb="0" eb="2">
      <t>トクベツ</t>
    </rPh>
    <rPh sb="2" eb="5">
      <t>カニュウシャ</t>
    </rPh>
    <rPh sb="6" eb="8">
      <t>シメイ</t>
    </rPh>
    <phoneticPr fontId="1"/>
  </si>
  <si>
    <t>業種番号</t>
    <rPh sb="0" eb="2">
      <t>ギョウシュ</t>
    </rPh>
    <rPh sb="2" eb="4">
      <t>バンゴウ</t>
    </rPh>
    <phoneticPr fontId="1"/>
  </si>
  <si>
    <t>03</t>
    <phoneticPr fontId="1"/>
  </si>
  <si>
    <t>361</t>
    <phoneticPr fontId="1"/>
  </si>
  <si>
    <t>362</t>
    <phoneticPr fontId="1"/>
  </si>
  <si>
    <t>労務費率Ｂ</t>
    <rPh sb="0" eb="2">
      <t>ロウム</t>
    </rPh>
    <rPh sb="2" eb="3">
      <t>ヒ</t>
    </rPh>
    <rPh sb="3" eb="4">
      <t>リツ</t>
    </rPh>
    <phoneticPr fontId="1"/>
  </si>
  <si>
    <t>労務費率Ａ</t>
    <rPh sb="0" eb="2">
      <t>ロウム</t>
    </rPh>
    <rPh sb="2" eb="3">
      <t>ヒ</t>
    </rPh>
    <rPh sb="3" eb="4">
      <t>リツ</t>
    </rPh>
    <phoneticPr fontId="1"/>
  </si>
  <si>
    <t>労務費率Ｓ</t>
    <rPh sb="0" eb="2">
      <t>ロウム</t>
    </rPh>
    <rPh sb="2" eb="3">
      <t>ヒ</t>
    </rPh>
    <rPh sb="3" eb="4">
      <t>リツ</t>
    </rPh>
    <phoneticPr fontId="1"/>
  </si>
  <si>
    <t>労災保険率Ｂ</t>
    <rPh sb="0" eb="2">
      <t>ロウサイ</t>
    </rPh>
    <rPh sb="2" eb="4">
      <t>ホケン</t>
    </rPh>
    <rPh sb="4" eb="5">
      <t>リツ</t>
    </rPh>
    <phoneticPr fontId="1"/>
  </si>
  <si>
    <t>労災保険率Ａ</t>
    <rPh sb="0" eb="2">
      <t>ロウサイ</t>
    </rPh>
    <rPh sb="2" eb="4">
      <t>ホケン</t>
    </rPh>
    <rPh sb="4" eb="5">
      <t>リツ</t>
    </rPh>
    <phoneticPr fontId="1"/>
  </si>
  <si>
    <t>労災保険率Ｓ</t>
    <rPh sb="0" eb="2">
      <t>ロウサイ</t>
    </rPh>
    <rPh sb="2" eb="4">
      <t>ホケン</t>
    </rPh>
    <rPh sb="4" eb="5">
      <t>リツ</t>
    </rPh>
    <phoneticPr fontId="1"/>
  </si>
  <si>
    <t>②</t>
    <phoneticPr fontId="1"/>
  </si>
  <si>
    <t>①</t>
    <phoneticPr fontId="1"/>
  </si>
  <si>
    <t>③</t>
    <phoneticPr fontId="1"/>
  </si>
  <si>
    <t>NO.</t>
    <phoneticPr fontId="1"/>
  </si>
  <si>
    <t>承認された
基礎日額</t>
    <phoneticPr fontId="1"/>
  </si>
  <si>
    <t>00</t>
    <phoneticPr fontId="1"/>
  </si>
  <si>
    <t>-</t>
    <phoneticPr fontId="1"/>
  </si>
  <si>
    <t>④</t>
    <phoneticPr fontId="1"/>
  </si>
  <si>
    <t>労務費率C</t>
    <rPh sb="0" eb="2">
      <t>ロウム</t>
    </rPh>
    <rPh sb="2" eb="3">
      <t>ヒ</t>
    </rPh>
    <rPh sb="3" eb="4">
      <t>リツ</t>
    </rPh>
    <phoneticPr fontId="1"/>
  </si>
  <si>
    <t>労災保険率C</t>
    <rPh sb="0" eb="2">
      <t>ロウサイ</t>
    </rPh>
    <rPh sb="2" eb="4">
      <t>ホケン</t>
    </rPh>
    <rPh sb="4" eb="5">
      <t>リツ</t>
    </rPh>
    <phoneticPr fontId="1"/>
  </si>
  <si>
    <t>アスベスト率</t>
    <rPh sb="5" eb="6">
      <t>リツ</t>
    </rPh>
    <phoneticPr fontId="1"/>
  </si>
  <si>
    <t>特別加入者</t>
    <rPh sb="0" eb="2">
      <t>トクベツ</t>
    </rPh>
    <rPh sb="2" eb="4">
      <t>カニュウ</t>
    </rPh>
    <rPh sb="4" eb="5">
      <t>シャ</t>
    </rPh>
    <phoneticPr fontId="1"/>
  </si>
  <si>
    <t>特別加入者</t>
    <rPh sb="0" eb="5">
      <t>トクベツカニュウシャ</t>
    </rPh>
    <phoneticPr fontId="1"/>
  </si>
  <si>
    <t>No.</t>
    <phoneticPr fontId="1"/>
  </si>
  <si>
    <t>左上</t>
    <rPh sb="0" eb="1">
      <t>ヒダリ</t>
    </rPh>
    <rPh sb="1" eb="2">
      <t>ウエ</t>
    </rPh>
    <phoneticPr fontId="1"/>
  </si>
  <si>
    <t>左中上</t>
    <rPh sb="0" eb="1">
      <t>ヒダリ</t>
    </rPh>
    <rPh sb="1" eb="3">
      <t>ナカウエ</t>
    </rPh>
    <phoneticPr fontId="1"/>
  </si>
  <si>
    <t>左中下</t>
    <rPh sb="0" eb="1">
      <t>ヒダリ</t>
    </rPh>
    <rPh sb="1" eb="2">
      <t>ナカ</t>
    </rPh>
    <rPh sb="2" eb="3">
      <t>シタ</t>
    </rPh>
    <phoneticPr fontId="1"/>
  </si>
  <si>
    <t>左下</t>
    <rPh sb="0" eb="1">
      <t>ヒダリ</t>
    </rPh>
    <rPh sb="1" eb="2">
      <t>シタ</t>
    </rPh>
    <phoneticPr fontId="1"/>
  </si>
  <si>
    <t>中上</t>
    <rPh sb="0" eb="2">
      <t>ナカウエ</t>
    </rPh>
    <phoneticPr fontId="1"/>
  </si>
  <si>
    <t>中下</t>
    <rPh sb="0" eb="2">
      <t>ナカシタ</t>
    </rPh>
    <phoneticPr fontId="1"/>
  </si>
  <si>
    <t>中中上</t>
    <rPh sb="0" eb="1">
      <t>ナカ</t>
    </rPh>
    <rPh sb="1" eb="3">
      <t>ナカウエ</t>
    </rPh>
    <phoneticPr fontId="1"/>
  </si>
  <si>
    <t>中中下</t>
    <rPh sb="0" eb="1">
      <t>ナカ</t>
    </rPh>
    <rPh sb="1" eb="2">
      <t>ナカ</t>
    </rPh>
    <rPh sb="2" eb="3">
      <t>シタ</t>
    </rPh>
    <phoneticPr fontId="1"/>
  </si>
  <si>
    <t>右上</t>
    <rPh sb="0" eb="1">
      <t>ミギ</t>
    </rPh>
    <rPh sb="1" eb="2">
      <t>ウエ</t>
    </rPh>
    <phoneticPr fontId="1"/>
  </si>
  <si>
    <t>右中上</t>
    <rPh sb="0" eb="1">
      <t>ミギ</t>
    </rPh>
    <rPh sb="1" eb="2">
      <t>ナカ</t>
    </rPh>
    <rPh sb="2" eb="3">
      <t>ウエ</t>
    </rPh>
    <phoneticPr fontId="1"/>
  </si>
  <si>
    <t>右中下</t>
    <rPh sb="0" eb="1">
      <t>ミギ</t>
    </rPh>
    <rPh sb="1" eb="3">
      <t>ナカシタ</t>
    </rPh>
    <phoneticPr fontId="1"/>
  </si>
  <si>
    <t>右下</t>
    <rPh sb="0" eb="1">
      <t>ミギ</t>
    </rPh>
    <rPh sb="1" eb="2">
      <t>シタ</t>
    </rPh>
    <phoneticPr fontId="1"/>
  </si>
  <si>
    <t>総合計</t>
    <rPh sb="0" eb="1">
      <t>ソウ</t>
    </rPh>
    <rPh sb="1" eb="3">
      <t>ゴウケイ</t>
    </rPh>
    <phoneticPr fontId="1"/>
  </si>
  <si>
    <t>賃金総額（個人別）</t>
    <rPh sb="0" eb="2">
      <t>チンギン</t>
    </rPh>
    <rPh sb="2" eb="4">
      <t>ソウガク</t>
    </rPh>
    <rPh sb="5" eb="7">
      <t>コジン</t>
    </rPh>
    <rPh sb="7" eb="8">
      <t>ベツ</t>
    </rPh>
    <phoneticPr fontId="1"/>
  </si>
  <si>
    <t>No</t>
    <phoneticPr fontId="1"/>
  </si>
  <si>
    <t>岐阜</t>
    <rPh sb="0" eb="2">
      <t>ギフ</t>
    </rPh>
    <phoneticPr fontId="1"/>
  </si>
  <si>
    <t>事業主控</t>
    <rPh sb="0" eb="3">
      <t>ジギョウヌシ</t>
    </rPh>
    <rPh sb="3" eb="4">
      <t>ヒカ</t>
    </rPh>
    <phoneticPr fontId="1"/>
  </si>
  <si>
    <t>労 働 保 険 番 号</t>
    <rPh sb="0" eb="1">
      <t>ロウ</t>
    </rPh>
    <rPh sb="2" eb="3">
      <t>ハタラキ</t>
    </rPh>
    <rPh sb="4" eb="5">
      <t>ホ</t>
    </rPh>
    <rPh sb="6" eb="7">
      <t>ケン</t>
    </rPh>
    <rPh sb="8" eb="9">
      <t>バン</t>
    </rPh>
    <rPh sb="10" eb="11">
      <t>ゴウ</t>
    </rPh>
    <phoneticPr fontId="1"/>
  </si>
  <si>
    <t>府  県</t>
    <rPh sb="0" eb="1">
      <t>フ</t>
    </rPh>
    <rPh sb="3" eb="4">
      <t>ケン</t>
    </rPh>
    <phoneticPr fontId="1"/>
  </si>
  <si>
    <t>所掌</t>
    <rPh sb="0" eb="1">
      <t>ショ</t>
    </rPh>
    <rPh sb="1" eb="2">
      <t>ショウ</t>
    </rPh>
    <phoneticPr fontId="1"/>
  </si>
  <si>
    <t>管  轄</t>
    <rPh sb="0" eb="1">
      <t>カン</t>
    </rPh>
    <rPh sb="3" eb="4">
      <t>カツ</t>
    </rPh>
    <phoneticPr fontId="1"/>
  </si>
  <si>
    <t>基  幹  番  号</t>
    <rPh sb="0" eb="1">
      <t>モト</t>
    </rPh>
    <rPh sb="3" eb="4">
      <t>ミキ</t>
    </rPh>
    <rPh sb="6" eb="7">
      <t>バン</t>
    </rPh>
    <rPh sb="9" eb="10">
      <t>ゴウ</t>
    </rPh>
    <phoneticPr fontId="1"/>
  </si>
  <si>
    <t>枝  番  号</t>
    <rPh sb="0" eb="1">
      <t>エダ</t>
    </rPh>
    <rPh sb="3" eb="4">
      <t>バン</t>
    </rPh>
    <rPh sb="6" eb="7">
      <t>ゴウ</t>
    </rPh>
    <phoneticPr fontId="1"/>
  </si>
  <si>
    <t>事 業 の 種 類</t>
    <rPh sb="0" eb="1">
      <t>コト</t>
    </rPh>
    <rPh sb="2" eb="3">
      <t>ギョウ</t>
    </rPh>
    <rPh sb="6" eb="7">
      <t>タネ</t>
    </rPh>
    <rPh sb="8" eb="9">
      <t>タグイ</t>
    </rPh>
    <phoneticPr fontId="1"/>
  </si>
  <si>
    <t>事業開始時期</t>
    <rPh sb="0" eb="2">
      <t>ジギョウ</t>
    </rPh>
    <rPh sb="2" eb="4">
      <t>カイシ</t>
    </rPh>
    <rPh sb="4" eb="6">
      <t>ジキ</t>
    </rPh>
    <phoneticPr fontId="1"/>
  </si>
  <si>
    <t>労務費率</t>
    <rPh sb="0" eb="2">
      <t>ロウム</t>
    </rPh>
    <rPh sb="2" eb="3">
      <t>ヒ</t>
    </rPh>
    <rPh sb="3" eb="4">
      <t>リツ</t>
    </rPh>
    <phoneticPr fontId="1"/>
  </si>
  <si>
    <t>保険料率</t>
    <rPh sb="0" eb="2">
      <t>ホケン</t>
    </rPh>
    <rPh sb="2" eb="3">
      <t>リョウ</t>
    </rPh>
    <rPh sb="3" eb="4">
      <t>リツ</t>
    </rPh>
    <phoneticPr fontId="1"/>
  </si>
  <si>
    <t>基準料率</t>
    <rPh sb="0" eb="2">
      <t>キジュン</t>
    </rPh>
    <rPh sb="2" eb="4">
      <t>リョウリツ</t>
    </rPh>
    <phoneticPr fontId="1"/>
  </si>
  <si>
    <t>ﾒﾘｯﾄ料率</t>
    <rPh sb="4" eb="6">
      <t>リョウリツ</t>
    </rPh>
    <phoneticPr fontId="1"/>
  </si>
  <si>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1"/>
  </si>
  <si>
    <t>1000分の</t>
    <rPh sb="4" eb="5">
      <t>ブン</t>
    </rPh>
    <phoneticPr fontId="1"/>
  </si>
  <si>
    <t>注</t>
    <rPh sb="0" eb="1">
      <t>チュウ</t>
    </rPh>
    <phoneticPr fontId="1"/>
  </si>
  <si>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1"/>
  </si>
  <si>
    <t>舗装工事業</t>
    <rPh sb="0" eb="2">
      <t>ホソウ</t>
    </rPh>
    <rPh sb="2" eb="5">
      <t>コウジギョウ</t>
    </rPh>
    <phoneticPr fontId="1"/>
  </si>
  <si>
    <t>鉄道又は軌道新設事業</t>
    <rPh sb="0" eb="2">
      <t>テツドウ</t>
    </rPh>
    <rPh sb="2" eb="3">
      <t>マタ</t>
    </rPh>
    <rPh sb="4" eb="6">
      <t>キドウ</t>
    </rPh>
    <rPh sb="6" eb="8">
      <t>シンセツ</t>
    </rPh>
    <rPh sb="8" eb="10">
      <t>ジギョウ</t>
    </rPh>
    <phoneticPr fontId="1"/>
  </si>
  <si>
    <t>既設建築物設備工事業</t>
    <phoneticPr fontId="1"/>
  </si>
  <si>
    <t>機械装置の組立て又は据付けの事業</t>
    <rPh sb="0" eb="2">
      <t>キカイ</t>
    </rPh>
    <rPh sb="2" eb="4">
      <t>ソウチ</t>
    </rPh>
    <rPh sb="5" eb="6">
      <t>ク</t>
    </rPh>
    <rPh sb="6" eb="7">
      <t>タ</t>
    </rPh>
    <rPh sb="8" eb="9">
      <t>マタ</t>
    </rPh>
    <rPh sb="10" eb="12">
      <t>スエツケ</t>
    </rPh>
    <rPh sb="14" eb="16">
      <t>ジギョウ</t>
    </rPh>
    <phoneticPr fontId="1"/>
  </si>
  <si>
    <t>組立て又は取付け
に関するもの</t>
    <rPh sb="0" eb="2">
      <t>クミタ</t>
    </rPh>
    <rPh sb="3" eb="4">
      <t>マタ</t>
    </rPh>
    <rPh sb="5" eb="7">
      <t>トリツ</t>
    </rPh>
    <rPh sb="10" eb="11">
      <t>カン</t>
    </rPh>
    <phoneticPr fontId="1"/>
  </si>
  <si>
    <t>その他の建設事業</t>
    <phoneticPr fontId="1"/>
  </si>
  <si>
    <t>合　　　計</t>
    <rPh sb="0" eb="1">
      <t>ゴウ</t>
    </rPh>
    <rPh sb="4" eb="5">
      <t>ケイ</t>
    </rPh>
    <phoneticPr fontId="1"/>
  </si>
  <si>
    <t>郵便番号(</t>
    <phoneticPr fontId="1"/>
  </si>
  <si>
    <t>)</t>
    <phoneticPr fontId="1"/>
  </si>
  <si>
    <t>電話番号(</t>
    <phoneticPr fontId="1"/>
  </si>
  <si>
    <t>日</t>
    <rPh sb="0" eb="1">
      <t>ニチ</t>
    </rPh>
    <phoneticPr fontId="1"/>
  </si>
  <si>
    <t>住所</t>
    <rPh sb="0" eb="2">
      <t>ジュウショ</t>
    </rPh>
    <phoneticPr fontId="1"/>
  </si>
  <si>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1"/>
  </si>
  <si>
    <t>事業主</t>
    <rPh sb="0" eb="3">
      <t>ジギョウヌシ</t>
    </rPh>
    <phoneticPr fontId="1"/>
  </si>
  <si>
    <t>氏名</t>
    <rPh sb="0" eb="2">
      <t>シメイ</t>
    </rPh>
    <phoneticPr fontId="1"/>
  </si>
  <si>
    <t>（法人のときはその名称及び代表者の氏名）</t>
    <rPh sb="1" eb="3">
      <t>ホウジン</t>
    </rPh>
    <rPh sb="9" eb="11">
      <t>メイショウ</t>
    </rPh>
    <rPh sb="11" eb="12">
      <t>オヨ</t>
    </rPh>
    <rPh sb="13" eb="16">
      <t>ダイヒョウシャ</t>
    </rPh>
    <rPh sb="17" eb="19">
      <t>シメイ</t>
    </rPh>
    <phoneticPr fontId="1"/>
  </si>
  <si>
    <t>平成30年4月1日以降
令和6年3月31日以前のもの</t>
    <rPh sb="9" eb="11">
      <t>イコウ</t>
    </rPh>
    <rPh sb="12" eb="14">
      <t>レイワ</t>
    </rPh>
    <rPh sb="15" eb="16">
      <t>ネン</t>
    </rPh>
    <rPh sb="17" eb="18">
      <t>ガツ</t>
    </rPh>
    <rPh sb="20" eb="21">
      <t>ニチ</t>
    </rPh>
    <rPh sb="21" eb="23">
      <t>イゼン</t>
    </rPh>
    <phoneticPr fontId="1"/>
  </si>
  <si>
    <t>平成30年3月31日
　　　　　　　　　以前のもの</t>
    <phoneticPr fontId="1"/>
  </si>
  <si>
    <t>令和6年4月1日
　　　　　　　　　以降のもの</t>
    <rPh sb="0" eb="2">
      <t>レイワ</t>
    </rPh>
    <phoneticPr fontId="1"/>
  </si>
  <si>
    <t>建築工事</t>
    <rPh sb="2" eb="4">
      <t>コウジ</t>
    </rPh>
    <phoneticPr fontId="1"/>
  </si>
  <si>
    <t>請  負  金  額 （円）</t>
    <rPh sb="0" eb="1">
      <t>ショウ</t>
    </rPh>
    <rPh sb="3" eb="4">
      <t>フ</t>
    </rPh>
    <rPh sb="6" eb="7">
      <t>キン</t>
    </rPh>
    <rPh sb="9" eb="10">
      <t>ガク</t>
    </rPh>
    <rPh sb="12" eb="13">
      <t>エン</t>
    </rPh>
    <phoneticPr fontId="1"/>
  </si>
  <si>
    <t>賃  金  総  額 (千円）</t>
    <rPh sb="0" eb="1">
      <t>チン</t>
    </rPh>
    <rPh sb="3" eb="4">
      <t>キン</t>
    </rPh>
    <rPh sb="6" eb="7">
      <t>フサ</t>
    </rPh>
    <rPh sb="9" eb="10">
      <t>ガク</t>
    </rPh>
    <rPh sb="12" eb="14">
      <t>センエン</t>
    </rPh>
    <phoneticPr fontId="1"/>
  </si>
  <si>
    <t>保  険  料  額 （円）</t>
    <rPh sb="0" eb="1">
      <t>タモツ</t>
    </rPh>
    <rPh sb="3" eb="4">
      <t>ケン</t>
    </rPh>
    <rPh sb="6" eb="7">
      <t>リョウ</t>
    </rPh>
    <rPh sb="9" eb="10">
      <t>ガク</t>
    </rPh>
    <rPh sb="12" eb="13">
      <t>エン</t>
    </rPh>
    <phoneticPr fontId="1"/>
  </si>
  <si>
    <t>小　　　計</t>
    <rPh sb="0" eb="1">
      <t>ショウ</t>
    </rPh>
    <rPh sb="4" eb="5">
      <t>ケイ</t>
    </rPh>
    <phoneticPr fontId="1"/>
  </si>
  <si>
    <t>特別加入者分計</t>
    <rPh sb="0" eb="5">
      <t>トクベツカニュウシャ</t>
    </rPh>
    <rPh sb="5" eb="7">
      <t>ブンケイ</t>
    </rPh>
    <phoneticPr fontId="1"/>
  </si>
  <si>
    <t>保 険 料 合 計</t>
    <rPh sb="0" eb="1">
      <t>タモツ</t>
    </rPh>
    <rPh sb="2" eb="3">
      <t>ケン</t>
    </rPh>
    <rPh sb="4" eb="5">
      <t>リョウ</t>
    </rPh>
    <rPh sb="6" eb="7">
      <t>ゴウ</t>
    </rPh>
    <rPh sb="8" eb="9">
      <t>ケイ</t>
    </rPh>
    <phoneticPr fontId="1"/>
  </si>
  <si>
    <t>一 般 拠 出 金</t>
    <rPh sb="0" eb="1">
      <t>イチ</t>
    </rPh>
    <rPh sb="2" eb="3">
      <t>ハン</t>
    </rPh>
    <rPh sb="4" eb="5">
      <t>キョ</t>
    </rPh>
    <rPh sb="6" eb="7">
      <t>デ</t>
    </rPh>
    <rPh sb="8" eb="9">
      <t>キン</t>
    </rPh>
    <phoneticPr fontId="1"/>
  </si>
  <si>
    <t>⑤</t>
    <phoneticPr fontId="1"/>
  </si>
  <si>
    <t>なお、一括有期事業報告書の事業開始期間毎に集計のうえ、上記該当欄に記入すること。</t>
    <rPh sb="3" eb="5">
      <t>イッカツ</t>
    </rPh>
    <rPh sb="5" eb="9">
      <t>ユウキジギョウ</t>
    </rPh>
    <rPh sb="9" eb="12">
      <t>ホウコクショ</t>
    </rPh>
    <rPh sb="13" eb="19">
      <t>ジギョウカイシキカン</t>
    </rPh>
    <rPh sb="19" eb="20">
      <t>マイ</t>
    </rPh>
    <rPh sb="21" eb="23">
      <t>シュウケイ</t>
    </rPh>
    <rPh sb="27" eb="31">
      <t>ジョウキガイトウ</t>
    </rPh>
    <rPh sb="31" eb="32">
      <t>ラン</t>
    </rPh>
    <rPh sb="33" eb="35">
      <t>キニュウ</t>
    </rPh>
    <phoneticPr fontId="1"/>
  </si>
  <si>
    <t>㋑</t>
    <phoneticPr fontId="1"/>
  </si>
  <si>
    <t>㋺</t>
    <phoneticPr fontId="1"/>
  </si>
  <si>
    <t>㋩</t>
    <phoneticPr fontId="1"/>
  </si>
  <si>
    <t>㋭</t>
    <phoneticPr fontId="1"/>
  </si>
  <si>
    <t>㊁</t>
    <phoneticPr fontId="1"/>
  </si>
  <si>
    <t>⑥</t>
    <phoneticPr fontId="1"/>
  </si>
  <si>
    <t>⑦</t>
    <phoneticPr fontId="1"/>
  </si>
  <si>
    <t>別添一括有期事業報告書の明細及び算定基礎賃金等を上記のとおり総括して報告します。</t>
    <rPh sb="0" eb="2">
      <t>ベッテン</t>
    </rPh>
    <rPh sb="2" eb="4">
      <t>イッカツ</t>
    </rPh>
    <rPh sb="4" eb="5">
      <t>ユウ</t>
    </rPh>
    <rPh sb="5" eb="6">
      <t>キ</t>
    </rPh>
    <rPh sb="6" eb="8">
      <t>ジギョウ</t>
    </rPh>
    <rPh sb="8" eb="11">
      <t>ホウコクショ</t>
    </rPh>
    <rPh sb="12" eb="14">
      <t>メイサイ</t>
    </rPh>
    <rPh sb="14" eb="15">
      <t>オヨ</t>
    </rPh>
    <rPh sb="16" eb="22">
      <t>サンテイキソチンギン</t>
    </rPh>
    <rPh sb="22" eb="23">
      <t>トウ</t>
    </rPh>
    <rPh sb="24" eb="26">
      <t>ジョウキ</t>
    </rPh>
    <rPh sb="30" eb="32">
      <t>ソウカツ</t>
    </rPh>
    <rPh sb="34" eb="36">
      <t>ホウコク</t>
    </rPh>
    <phoneticPr fontId="1"/>
  </si>
  <si>
    <t>2</t>
    <phoneticPr fontId="1"/>
  </si>
  <si>
    <t>1</t>
    <phoneticPr fontId="1"/>
  </si>
  <si>
    <t>0</t>
    <phoneticPr fontId="1"/>
  </si>
  <si>
    <t>3</t>
    <phoneticPr fontId="1"/>
  </si>
  <si>
    <t>9</t>
    <phoneticPr fontId="1"/>
  </si>
  <si>
    <t>8</t>
    <phoneticPr fontId="1"/>
  </si>
  <si>
    <t>5</t>
    <phoneticPr fontId="1"/>
  </si>
  <si>
    <t>確定年度に在籍していた自社の労働者数</t>
    <rPh sb="0" eb="2">
      <t>カクテイ</t>
    </rPh>
    <rPh sb="2" eb="4">
      <t>ネンド</t>
    </rPh>
    <rPh sb="5" eb="7">
      <t>ザイセキ</t>
    </rPh>
    <rPh sb="11" eb="13">
      <t>ジシャ</t>
    </rPh>
    <rPh sb="14" eb="17">
      <t>ロウドウシャ</t>
    </rPh>
    <rPh sb="17" eb="18">
      <t>スウ</t>
    </rPh>
    <phoneticPr fontId="1"/>
  </si>
  <si>
    <t>承認された給付基礎日額</t>
    <rPh sb="0" eb="2">
      <t>ショウニン</t>
    </rPh>
    <rPh sb="5" eb="7">
      <t>キュウフ</t>
    </rPh>
    <rPh sb="7" eb="9">
      <t>キソ</t>
    </rPh>
    <rPh sb="9" eb="11">
      <t>ニチガク</t>
    </rPh>
    <phoneticPr fontId="1"/>
  </si>
  <si>
    <t>加入月数</t>
    <rPh sb="0" eb="2">
      <t>カニュウ</t>
    </rPh>
    <rPh sb="2" eb="4">
      <t>ツキスウ</t>
    </rPh>
    <phoneticPr fontId="1"/>
  </si>
  <si>
    <t>保険料算定基礎額</t>
    <rPh sb="0" eb="3">
      <t>ホケンリョウ</t>
    </rPh>
    <rPh sb="3" eb="7">
      <t>サンテイキソ</t>
    </rPh>
    <rPh sb="7" eb="8">
      <t>ガク</t>
    </rPh>
    <phoneticPr fontId="1"/>
  </si>
  <si>
    <t>次年度希望する給付基礎日額</t>
    <rPh sb="0" eb="3">
      <t>ジネンド</t>
    </rPh>
    <rPh sb="3" eb="5">
      <t>キボウ</t>
    </rPh>
    <rPh sb="7" eb="9">
      <t>キュウフ</t>
    </rPh>
    <rPh sb="9" eb="11">
      <t>キソ</t>
    </rPh>
    <rPh sb="11" eb="13">
      <t>ニチガク</t>
    </rPh>
    <phoneticPr fontId="1"/>
  </si>
  <si>
    <t>保険料算定基礎額</t>
    <rPh sb="0" eb="3">
      <t>ホケンリョウ</t>
    </rPh>
    <rPh sb="3" eb="8">
      <t>サンテイキソガク</t>
    </rPh>
    <phoneticPr fontId="1"/>
  </si>
  <si>
    <t>⑨</t>
    <phoneticPr fontId="1"/>
  </si>
  <si>
    <t>⑧</t>
    <phoneticPr fontId="1"/>
  </si>
  <si>
    <r>
      <t>　（下請事業場の労働者や、外注・一人親方は</t>
    </r>
    <r>
      <rPr>
        <u/>
        <sz val="6"/>
        <rFont val="ＭＳ Ｐゴシック"/>
        <family val="3"/>
        <charset val="128"/>
      </rPr>
      <t>含めません</t>
    </r>
    <r>
      <rPr>
        <sz val="6"/>
        <rFont val="ＭＳ Ｐゴシック"/>
        <family val="3"/>
        <charset val="128"/>
      </rPr>
      <t>）</t>
    </r>
    <rPh sb="2" eb="4">
      <t>シタウ</t>
    </rPh>
    <rPh sb="4" eb="7">
      <t>ジギョウバ</t>
    </rPh>
    <rPh sb="8" eb="11">
      <t>ロウドウシャ</t>
    </rPh>
    <rPh sb="13" eb="15">
      <t>ガイチュウ</t>
    </rPh>
    <rPh sb="16" eb="20">
      <t>ヒトリオヤカタ</t>
    </rPh>
    <rPh sb="21" eb="22">
      <t>フク</t>
    </rPh>
    <phoneticPr fontId="1"/>
  </si>
  <si>
    <t>現在適用されている業種</t>
    <rPh sb="0" eb="2">
      <t>ゲンザイ</t>
    </rPh>
    <rPh sb="2" eb="4">
      <t>テキヨウ</t>
    </rPh>
    <rPh sb="9" eb="11">
      <t>ギョウシュ</t>
    </rPh>
    <phoneticPr fontId="1"/>
  </si>
  <si>
    <t>一括有期報告書</t>
    <rPh sb="0" eb="2">
      <t>イッカツ</t>
    </rPh>
    <rPh sb="2" eb="3">
      <t>ユウ</t>
    </rPh>
    <rPh sb="3" eb="4">
      <t>キ</t>
    </rPh>
    <rPh sb="4" eb="7">
      <t>ホウコクショ</t>
    </rPh>
    <phoneticPr fontId="1"/>
  </si>
  <si>
    <t>一括有期事業総括表</t>
    <rPh sb="0" eb="2">
      <t>イッカツ</t>
    </rPh>
    <rPh sb="2" eb="3">
      <t>ユウ</t>
    </rPh>
    <rPh sb="3" eb="4">
      <t>キ</t>
    </rPh>
    <rPh sb="4" eb="6">
      <t>ジギョウ</t>
    </rPh>
    <rPh sb="6" eb="8">
      <t>ソウカツ</t>
    </rPh>
    <rPh sb="8" eb="9">
      <t>ヒョウ</t>
    </rPh>
    <phoneticPr fontId="1"/>
  </si>
  <si>
    <t>算定基礎賃金等の報告</t>
    <rPh sb="0" eb="2">
      <t>サンテイ</t>
    </rPh>
    <rPh sb="2" eb="7">
      <t>キソチンギントウ</t>
    </rPh>
    <rPh sb="8" eb="10">
      <t>ホウコク</t>
    </rPh>
    <phoneticPr fontId="1"/>
  </si>
  <si>
    <t>労働保険</t>
    <rPh sb="0" eb="2">
      <t>ロウドウ</t>
    </rPh>
    <rPh sb="2" eb="4">
      <t>ホケン</t>
    </rPh>
    <phoneticPr fontId="1"/>
  </si>
  <si>
    <t>労働局</t>
    <rPh sb="0" eb="3">
      <t>ロウドウキョク</t>
    </rPh>
    <phoneticPr fontId="1"/>
  </si>
  <si>
    <t>事務組合</t>
    <rPh sb="0" eb="4">
      <t>ジムクミアイ</t>
    </rPh>
    <phoneticPr fontId="1"/>
  </si>
  <si>
    <t>の色がついた場所へ必要事項をご記入ください。</t>
    <rPh sb="1" eb="2">
      <t>イロ</t>
    </rPh>
    <rPh sb="6" eb="8">
      <t>バショ</t>
    </rPh>
    <rPh sb="9" eb="11">
      <t>ヒツヨウ</t>
    </rPh>
    <rPh sb="11" eb="13">
      <t>ジコウ</t>
    </rPh>
    <rPh sb="15" eb="17">
      <t>キニュウ</t>
    </rPh>
    <phoneticPr fontId="1"/>
  </si>
  <si>
    <t>必要に応じてシートの保護の解除をしてご使用ください。</t>
    <rPh sb="0" eb="2">
      <t>ヒツヨウ</t>
    </rPh>
    <rPh sb="3" eb="4">
      <t>オウ</t>
    </rPh>
    <rPh sb="10" eb="12">
      <t>ホゴ</t>
    </rPh>
    <rPh sb="13" eb="15">
      <t>カイジョ</t>
    </rPh>
    <rPh sb="19" eb="21">
      <t>シヨウ</t>
    </rPh>
    <phoneticPr fontId="1"/>
  </si>
  <si>
    <t>「一括有期事業総括表」使用方法について</t>
    <rPh sb="1" eb="3">
      <t>イッカツ</t>
    </rPh>
    <rPh sb="3" eb="5">
      <t>ユウキ</t>
    </rPh>
    <rPh sb="5" eb="7">
      <t>ジギョウ</t>
    </rPh>
    <rPh sb="7" eb="10">
      <t>ソウカツヒョウ</t>
    </rPh>
    <rPh sb="11" eb="13">
      <t>シヨウ</t>
    </rPh>
    <rPh sb="13" eb="15">
      <t>ホウホウ</t>
    </rPh>
    <phoneticPr fontId="1"/>
  </si>
  <si>
    <t>「労働局」、「事務組合」の用紙へは、自動的に転記されます。</t>
    <rPh sb="1" eb="4">
      <t>ロウドウキョク</t>
    </rPh>
    <rPh sb="7" eb="9">
      <t>ジム</t>
    </rPh>
    <rPh sb="9" eb="11">
      <t>クミアイ</t>
    </rPh>
    <rPh sb="13" eb="15">
      <t>ヨウシ</t>
    </rPh>
    <rPh sb="18" eb="21">
      <t>ジドウテキ</t>
    </rPh>
    <rPh sb="22" eb="24">
      <t>テンキ</t>
    </rPh>
    <phoneticPr fontId="1"/>
  </si>
  <si>
    <t>※</t>
    <phoneticPr fontId="1"/>
  </si>
  <si>
    <t>様式は、「事業主控」、「労働局」、「事務組合」　の3枚一組となっております。</t>
    <rPh sb="0" eb="2">
      <t>ヨウシキ</t>
    </rPh>
    <rPh sb="5" eb="8">
      <t>ジギョウヌシ</t>
    </rPh>
    <rPh sb="8" eb="9">
      <t>ヒカエ</t>
    </rPh>
    <rPh sb="12" eb="15">
      <t>ロウドウキョク</t>
    </rPh>
    <rPh sb="18" eb="20">
      <t>ジム</t>
    </rPh>
    <rPh sb="20" eb="22">
      <t>クミアイ</t>
    </rPh>
    <rPh sb="26" eb="27">
      <t>マイ</t>
    </rPh>
    <rPh sb="27" eb="29">
      <t>ヒトクミ</t>
    </rPh>
    <phoneticPr fontId="1"/>
  </si>
  <si>
    <t>メリットの事業所様は</t>
    <rPh sb="5" eb="8">
      <t>ジギョウショ</t>
    </rPh>
    <rPh sb="8" eb="9">
      <t>サマ</t>
    </rPh>
    <phoneticPr fontId="1"/>
  </si>
  <si>
    <t>の色がついた場所の</t>
    <rPh sb="1" eb="2">
      <t>イロ</t>
    </rPh>
    <rPh sb="6" eb="8">
      <t>バショ</t>
    </rPh>
    <phoneticPr fontId="1"/>
  </si>
  <si>
    <t>「④メリット料率」「⑤保険料額」と「㋩特別加入者保険料額」をご記入ください。</t>
    <rPh sb="31" eb="33">
      <t>キニュウ</t>
    </rPh>
    <phoneticPr fontId="1"/>
  </si>
  <si>
    <t>入力しづらい箇所などがございましたら、お手数ですがお知らせいただけますと幸いです。</t>
  </si>
  <si>
    <t>初めてご使用いただく形式となりますので、不備や分かりにくい点、</t>
    <phoneticPr fontId="1"/>
  </si>
  <si>
    <t>今後の改善の参考にさせていただきます。よろしくお願いいたします。</t>
    <phoneticPr fontId="1"/>
  </si>
  <si>
    <r>
      <t>様式への記入は、</t>
    </r>
    <r>
      <rPr>
        <b/>
        <sz val="11"/>
        <color rgb="FFFF0000"/>
        <rFont val="ＭＳ Ｐゴシック"/>
        <family val="3"/>
        <charset val="128"/>
      </rPr>
      <t>「事業主控」用紙にのみ記入</t>
    </r>
    <r>
      <rPr>
        <sz val="11"/>
        <rFont val="ＭＳ Ｐゴシック"/>
        <family val="3"/>
        <charset val="128"/>
      </rPr>
      <t>願います。</t>
    </r>
    <rPh sb="0" eb="2">
      <t>ヨウシキ</t>
    </rPh>
    <rPh sb="4" eb="6">
      <t>キニュウ</t>
    </rPh>
    <rPh sb="9" eb="12">
      <t>ジギョウヌシ</t>
    </rPh>
    <rPh sb="12" eb="13">
      <t>ヒカエ</t>
    </rPh>
    <rPh sb="14" eb="16">
      <t>ヨウシ</t>
    </rPh>
    <rPh sb="19" eb="21">
      <t>キニュウ</t>
    </rPh>
    <rPh sb="21" eb="22">
      <t>ネガ</t>
    </rPh>
    <phoneticPr fontId="1"/>
  </si>
  <si>
    <r>
      <t>記入後、プリントアウトして提出願います。（</t>
    </r>
    <r>
      <rPr>
        <b/>
        <sz val="11"/>
        <color rgb="FFFF0000"/>
        <rFont val="ＭＳ Ｐゴシック"/>
        <family val="3"/>
        <charset val="128"/>
      </rPr>
      <t>「労働局」、「事務組合」をご提出ください</t>
    </r>
    <r>
      <rPr>
        <sz val="11"/>
        <rFont val="ＭＳ Ｐゴシック"/>
        <family val="3"/>
        <charset val="128"/>
      </rPr>
      <t>）</t>
    </r>
    <rPh sb="0" eb="2">
      <t>キニュウ</t>
    </rPh>
    <rPh sb="2" eb="3">
      <t>ゴ</t>
    </rPh>
    <rPh sb="13" eb="15">
      <t>テイシュツ</t>
    </rPh>
    <rPh sb="15" eb="16">
      <t>ネガ</t>
    </rPh>
    <rPh sb="22" eb="25">
      <t>ロウドウキョク</t>
    </rPh>
    <rPh sb="28" eb="30">
      <t>ジム</t>
    </rPh>
    <rPh sb="30" eb="32">
      <t>クミアイ</t>
    </rPh>
    <rPh sb="35" eb="3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</si>
</sst>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000"/>
    <numFmt numFmtId="178" formatCode="000"/>
    <numFmt numFmtId="179" formatCode="0000"/>
    <numFmt numFmtId="180" formatCode="00"/>
    <numFmt numFmtId="181" formatCode="#,##0;\-#,##0;;@"/>
    <numFmt numFmtId="182" formatCode="#,##0_);[Red]\(#,##0\)"/>
    <numFmt numFmtId="183" formatCode="0_ "/>
  </numFmts>
  <fonts count="14" x14ac:knownFonts="1">
    <font>
      <sz val="11"/>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sz val="6.5"/>
      <name val="ＭＳ Ｐゴシック"/>
      <family val="3"/>
      <charset val="128"/>
    </font>
    <font>
      <sz val="14"/>
      <name val="ＭＳ Ｐゴシック"/>
      <family val="3"/>
      <charset val="128"/>
    </font>
    <font>
      <sz val="7"/>
      <name val="ＭＳ Ｐゴシック"/>
      <family val="3"/>
      <charset val="128"/>
    </font>
    <font>
      <sz val="10"/>
      <name val="ＭＳ Ｐゴシック"/>
      <family val="3"/>
      <charset val="128"/>
    </font>
    <font>
      <sz val="8"/>
      <name val="ＭＳ Ｐゴシック"/>
      <family val="3"/>
      <charset val="128"/>
    </font>
    <font>
      <sz val="8.5"/>
      <name val="ＭＳ Ｐゴシック"/>
      <family val="3"/>
      <charset val="128"/>
    </font>
    <font>
      <sz val="5"/>
      <name val="ＭＳ Ｐゴシック"/>
      <family val="3"/>
      <charset val="128"/>
    </font>
    <font>
      <u/>
      <sz val="6"/>
      <name val="ＭＳ Ｐゴシック"/>
      <family val="3"/>
      <charset val="128"/>
    </font>
    <font>
      <sz val="12"/>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theme="9" tint="0.79998168889431442"/>
        <bgColor indexed="64"/>
      </patternFill>
    </fill>
  </fills>
  <borders count="177">
    <border>
      <left/>
      <right/>
      <top/>
      <bottom/>
      <diagonal/>
    </border>
    <border>
      <left style="thin">
        <color indexed="55"/>
      </left>
      <right/>
      <top/>
      <bottom/>
      <diagonal/>
    </border>
    <border>
      <left style="medium">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diagonal/>
    </border>
    <border>
      <left style="thin">
        <color indexed="55"/>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medium">
        <color indexed="55"/>
      </left>
      <right style="thin">
        <color indexed="55"/>
      </right>
      <top/>
      <bottom style="thin">
        <color indexed="55"/>
      </bottom>
      <diagonal/>
    </border>
    <border>
      <left style="thin">
        <color indexed="55"/>
      </left>
      <right style="thin">
        <color indexed="55"/>
      </right>
      <top/>
      <bottom style="thin">
        <color indexed="55"/>
      </bottom>
      <diagonal/>
    </border>
    <border>
      <left style="medium">
        <color indexed="55"/>
      </left>
      <right style="thin">
        <color indexed="55"/>
      </right>
      <top style="medium">
        <color indexed="55"/>
      </top>
      <bottom style="thin">
        <color indexed="55"/>
      </bottom>
      <diagonal/>
    </border>
    <border>
      <left style="thin">
        <color indexed="55"/>
      </left>
      <right style="thin">
        <color indexed="55"/>
      </right>
      <top style="medium">
        <color indexed="55"/>
      </top>
      <bottom style="thin">
        <color indexed="55"/>
      </bottom>
      <diagonal/>
    </border>
    <border>
      <left style="thin">
        <color indexed="55"/>
      </left>
      <right style="medium">
        <color indexed="55"/>
      </right>
      <top style="medium">
        <color indexed="55"/>
      </top>
      <bottom style="thin">
        <color indexed="55"/>
      </bottom>
      <diagonal/>
    </border>
    <border>
      <left/>
      <right style="thin">
        <color indexed="55"/>
      </right>
      <top style="thin">
        <color indexed="55"/>
      </top>
      <bottom style="thin">
        <color indexed="55"/>
      </bottom>
      <diagonal/>
    </border>
    <border>
      <left style="medium">
        <color indexed="55"/>
      </left>
      <right/>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right/>
      <top/>
      <bottom style="thin">
        <color rgb="FF008000"/>
      </bottom>
      <diagonal/>
    </border>
    <border>
      <left/>
      <right style="thin">
        <color rgb="FF008000"/>
      </right>
      <top/>
      <bottom style="thin">
        <color rgb="FF008000"/>
      </bottom>
      <diagonal/>
    </border>
    <border>
      <left/>
      <right/>
      <top/>
      <bottom style="thin">
        <color indexed="17"/>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style="hair">
        <color indexed="17"/>
      </right>
      <top/>
      <bottom style="thin">
        <color indexed="17"/>
      </bottom>
      <diagonal/>
    </border>
    <border>
      <left style="hair">
        <color indexed="17"/>
      </left>
      <right/>
      <top/>
      <bottom style="thin">
        <color indexed="17"/>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right style="thin">
        <color indexed="64"/>
      </right>
      <top style="thin">
        <color indexed="17"/>
      </top>
      <bottom style="thin">
        <color indexed="64"/>
      </bottom>
      <diagonal/>
    </border>
    <border>
      <left style="thin">
        <color indexed="64"/>
      </left>
      <right style="thin">
        <color indexed="64"/>
      </right>
      <top style="hair">
        <color indexed="17"/>
      </top>
      <bottom style="hair">
        <color indexed="17"/>
      </bottom>
      <diagonal/>
    </border>
    <border>
      <left/>
      <right/>
      <top style="hair">
        <color indexed="17"/>
      </top>
      <bottom/>
      <diagonal/>
    </border>
    <border>
      <left style="thin">
        <color indexed="17"/>
      </left>
      <right style="thin">
        <color indexed="64"/>
      </right>
      <top style="thin">
        <color indexed="64"/>
      </top>
      <bottom style="thin">
        <color indexed="64"/>
      </bottom>
      <diagonal/>
    </border>
    <border>
      <left style="hair">
        <color indexed="17"/>
      </left>
      <right/>
      <top/>
      <bottom/>
      <diagonal/>
    </border>
    <border>
      <left/>
      <right style="hair">
        <color indexed="17"/>
      </right>
      <top/>
      <bottom/>
      <diagonal/>
    </border>
    <border>
      <left style="hair">
        <color indexed="17"/>
      </left>
      <right/>
      <top/>
      <bottom style="hair">
        <color indexed="17"/>
      </bottom>
      <diagonal/>
    </border>
    <border>
      <left/>
      <right/>
      <top/>
      <bottom style="hair">
        <color indexed="17"/>
      </bottom>
      <diagonal/>
    </border>
    <border>
      <left style="thin">
        <color indexed="64"/>
      </left>
      <right style="thin">
        <color indexed="64"/>
      </right>
      <top/>
      <bottom style="hair">
        <color indexed="17"/>
      </bottom>
      <diagonal/>
    </border>
    <border>
      <left/>
      <right style="thin">
        <color indexed="17"/>
      </right>
      <top style="hair">
        <color indexed="17"/>
      </top>
      <bottom/>
      <diagonal/>
    </border>
    <border>
      <left/>
      <right style="thin">
        <color indexed="17"/>
      </right>
      <top/>
      <bottom style="hair">
        <color indexed="17"/>
      </bottom>
      <diagonal/>
    </border>
    <border>
      <left style="thin">
        <color indexed="17"/>
      </left>
      <right style="thin">
        <color indexed="64"/>
      </right>
      <top style="thin">
        <color indexed="64"/>
      </top>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top style="hair">
        <color indexed="17"/>
      </top>
      <bottom style="hair">
        <color indexed="17"/>
      </bottom>
      <diagonal/>
    </border>
    <border>
      <left/>
      <right/>
      <top style="hair">
        <color indexed="17"/>
      </top>
      <bottom style="hair">
        <color indexed="17"/>
      </bottom>
      <diagonal/>
    </border>
    <border>
      <left style="thin">
        <color indexed="64"/>
      </left>
      <right style="thin">
        <color indexed="64"/>
      </right>
      <top/>
      <bottom/>
      <diagonal/>
    </border>
    <border>
      <left/>
      <right style="thin">
        <color indexed="17"/>
      </right>
      <top/>
      <bottom/>
      <diagonal/>
    </border>
    <border>
      <left style="thin">
        <color indexed="17"/>
      </left>
      <right/>
      <top style="hair">
        <color indexed="17"/>
      </top>
      <bottom style="hair">
        <color indexed="17"/>
      </bottom>
      <diagonal/>
    </border>
    <border>
      <left/>
      <right style="thin">
        <color indexed="17"/>
      </right>
      <top style="hair">
        <color indexed="17"/>
      </top>
      <bottom style="hair">
        <color indexed="17"/>
      </bottom>
      <diagonal/>
    </border>
    <border>
      <left/>
      <right/>
      <top style="thin">
        <color indexed="17"/>
      </top>
      <bottom style="thin">
        <color indexed="17"/>
      </bottom>
      <diagonal/>
    </border>
    <border>
      <left/>
      <right style="hair">
        <color indexed="17"/>
      </right>
      <top style="thin">
        <color indexed="17"/>
      </top>
      <bottom style="thin">
        <color indexed="17"/>
      </bottom>
      <diagonal/>
    </border>
    <border>
      <left/>
      <right style="hair">
        <color indexed="17"/>
      </right>
      <top style="thin">
        <color indexed="17"/>
      </top>
      <bottom/>
      <diagonal/>
    </border>
    <border>
      <left/>
      <right/>
      <top style="thin">
        <color indexed="17"/>
      </top>
      <bottom style="hair">
        <color indexed="17"/>
      </bottom>
      <diagonal/>
    </border>
    <border>
      <left style="thin">
        <color indexed="17"/>
      </left>
      <right/>
      <top style="thin">
        <color indexed="17"/>
      </top>
      <bottom style="thin">
        <color indexed="17"/>
      </bottom>
      <diagonal/>
    </border>
    <border>
      <left style="thin">
        <color indexed="17"/>
      </left>
      <right/>
      <top style="thin">
        <color indexed="17"/>
      </top>
      <bottom style="double">
        <color indexed="17"/>
      </bottom>
      <diagonal/>
    </border>
    <border>
      <left/>
      <right/>
      <top style="thin">
        <color indexed="17"/>
      </top>
      <bottom style="double">
        <color indexed="17"/>
      </bottom>
      <diagonal/>
    </border>
    <border diagonalUp="1">
      <left/>
      <right/>
      <top style="thin">
        <color indexed="17"/>
      </top>
      <bottom style="thin">
        <color indexed="17"/>
      </bottom>
      <diagonal style="thin">
        <color indexed="17"/>
      </diagonal>
    </border>
    <border diagonalUp="1">
      <left/>
      <right/>
      <top style="thin">
        <color indexed="17"/>
      </top>
      <bottom style="thin">
        <color indexed="17"/>
      </bottom>
      <diagonal style="hair">
        <color indexed="17"/>
      </diagonal>
    </border>
    <border diagonalUp="1">
      <left/>
      <right/>
      <top style="thin">
        <color indexed="17"/>
      </top>
      <bottom style="double">
        <color indexed="17"/>
      </bottom>
      <diagonal style="thin">
        <color indexed="17"/>
      </diagonal>
    </border>
    <border diagonalUp="1">
      <left/>
      <right/>
      <top style="thin">
        <color indexed="17"/>
      </top>
      <bottom style="double">
        <color indexed="17"/>
      </bottom>
      <diagonal style="hair">
        <color indexed="17"/>
      </diagonal>
    </border>
    <border>
      <left/>
      <right style="thin">
        <color indexed="17"/>
      </right>
      <top style="thin">
        <color indexed="17"/>
      </top>
      <bottom style="double">
        <color indexed="17"/>
      </bottom>
      <diagonal/>
    </border>
    <border>
      <left style="medium">
        <color rgb="FF008000"/>
      </left>
      <right style="medium">
        <color rgb="FF008000"/>
      </right>
      <top style="medium">
        <color rgb="FF008000"/>
      </top>
      <bottom style="medium">
        <color rgb="FF008000"/>
      </bottom>
      <diagonal/>
    </border>
    <border>
      <left/>
      <right/>
      <top/>
      <bottom style="medium">
        <color rgb="FF008000"/>
      </bottom>
      <diagonal/>
    </border>
    <border>
      <left style="thin">
        <color rgb="FF008000"/>
      </left>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diagonal/>
    </border>
    <border>
      <left style="thin">
        <color rgb="FF008000"/>
      </left>
      <right style="thin">
        <color rgb="FF008000"/>
      </right>
      <top/>
      <bottom style="thin">
        <color rgb="FF008000"/>
      </bottom>
      <diagonal/>
    </border>
    <border>
      <left style="thin">
        <color rgb="FF008000"/>
      </left>
      <right style="double">
        <color rgb="FF008000"/>
      </right>
      <top style="thin">
        <color rgb="FF008000"/>
      </top>
      <bottom/>
      <diagonal/>
    </border>
    <border>
      <left style="thin">
        <color rgb="FF008000"/>
      </left>
      <right style="double">
        <color rgb="FF008000"/>
      </right>
      <top/>
      <bottom style="thin">
        <color rgb="FF008000"/>
      </bottom>
      <diagonal/>
    </border>
    <border diagonalUp="1">
      <left style="double">
        <color rgb="FF008000"/>
      </left>
      <right style="thin">
        <color rgb="FF008000"/>
      </right>
      <top style="thin">
        <color rgb="FF008000"/>
      </top>
      <bottom style="thin">
        <color rgb="FF008000"/>
      </bottom>
      <diagonal style="thin">
        <color rgb="FF008000"/>
      </diagonal>
    </border>
    <border diagonalUp="1">
      <left style="thin">
        <color rgb="FF008000"/>
      </left>
      <right style="thin">
        <color rgb="FF008000"/>
      </right>
      <top style="thin">
        <color rgb="FF008000"/>
      </top>
      <bottom style="thin">
        <color rgb="FF008000"/>
      </bottom>
      <diagonal style="thin">
        <color rgb="FF008000"/>
      </diagonal>
    </border>
    <border>
      <left style="thin">
        <color rgb="FF008000"/>
      </left>
      <right style="thin">
        <color rgb="FF008000"/>
      </right>
      <top style="thin">
        <color rgb="FF008000"/>
      </top>
      <bottom style="hair">
        <color rgb="FF008000"/>
      </bottom>
      <diagonal/>
    </border>
    <border>
      <left style="thin">
        <color rgb="FF008000"/>
      </left>
      <right style="double">
        <color rgb="FF008000"/>
      </right>
      <top style="thin">
        <color rgb="FF008000"/>
      </top>
      <bottom style="hair">
        <color rgb="FF008000"/>
      </bottom>
      <diagonal/>
    </border>
    <border>
      <left/>
      <right style="thin">
        <color rgb="FF008000"/>
      </right>
      <top style="thin">
        <color rgb="FF008000"/>
      </top>
      <bottom style="hair">
        <color rgb="FF008000"/>
      </bottom>
      <diagonal/>
    </border>
    <border>
      <left style="thin">
        <color rgb="FF008000"/>
      </left>
      <right style="thin">
        <color rgb="FF008000"/>
      </right>
      <top style="hair">
        <color rgb="FF008000"/>
      </top>
      <bottom style="hair">
        <color rgb="FF008000"/>
      </bottom>
      <diagonal/>
    </border>
    <border>
      <left style="thin">
        <color rgb="FF008000"/>
      </left>
      <right style="double">
        <color rgb="FF008000"/>
      </right>
      <top style="hair">
        <color rgb="FF008000"/>
      </top>
      <bottom style="hair">
        <color rgb="FF008000"/>
      </bottom>
      <diagonal/>
    </border>
    <border>
      <left/>
      <right style="thin">
        <color rgb="FF008000"/>
      </right>
      <top style="hair">
        <color rgb="FF008000"/>
      </top>
      <bottom style="hair">
        <color rgb="FF008000"/>
      </bottom>
      <diagonal/>
    </border>
    <border>
      <left style="thin">
        <color rgb="FF008000"/>
      </left>
      <right style="thin">
        <color rgb="FF008000"/>
      </right>
      <top style="hair">
        <color rgb="FF008000"/>
      </top>
      <bottom style="thin">
        <color rgb="FF008000"/>
      </bottom>
      <diagonal/>
    </border>
    <border>
      <left style="thin">
        <color rgb="FF008000"/>
      </left>
      <right style="double">
        <color rgb="FF008000"/>
      </right>
      <top style="hair">
        <color rgb="FF008000"/>
      </top>
      <bottom style="thin">
        <color rgb="FF008000"/>
      </bottom>
      <diagonal/>
    </border>
    <border>
      <left/>
      <right style="thin">
        <color rgb="FF008000"/>
      </right>
      <top style="hair">
        <color rgb="FF008000"/>
      </top>
      <bottom style="thin">
        <color rgb="FF008000"/>
      </bottom>
      <diagonal/>
    </border>
    <border>
      <left/>
      <right style="hair">
        <color indexed="17"/>
      </right>
      <top/>
      <bottom style="thin">
        <color indexed="17"/>
      </bottom>
      <diagonal/>
    </border>
    <border diagonalUp="1">
      <left/>
      <right/>
      <top/>
      <bottom style="thin">
        <color indexed="17"/>
      </bottom>
      <diagonal style="thin">
        <color indexed="17"/>
      </diagonal>
    </border>
    <border diagonalUp="1">
      <left/>
      <right/>
      <top/>
      <bottom style="thin">
        <color indexed="17"/>
      </bottom>
      <diagonal style="hair">
        <color indexed="17"/>
      </diagonal>
    </border>
    <border>
      <left style="thin">
        <color indexed="17"/>
      </left>
      <right/>
      <top style="double">
        <color indexed="17"/>
      </top>
      <bottom style="medium">
        <color indexed="17"/>
      </bottom>
      <diagonal/>
    </border>
    <border>
      <left/>
      <right/>
      <top style="double">
        <color indexed="17"/>
      </top>
      <bottom style="medium">
        <color indexed="17"/>
      </bottom>
      <diagonal/>
    </border>
    <border diagonalUp="1">
      <left/>
      <right/>
      <top style="double">
        <color indexed="17"/>
      </top>
      <bottom style="medium">
        <color indexed="17"/>
      </bottom>
      <diagonal style="thin">
        <color indexed="17"/>
      </diagonal>
    </border>
    <border diagonalUp="1">
      <left/>
      <right/>
      <top style="double">
        <color indexed="17"/>
      </top>
      <bottom style="medium">
        <color indexed="17"/>
      </bottom>
      <diagonal style="hair">
        <color indexed="17"/>
      </diagonal>
    </border>
    <border>
      <left/>
      <right style="thin">
        <color indexed="17"/>
      </right>
      <top style="double">
        <color indexed="17"/>
      </top>
      <bottom style="medium">
        <color indexed="17"/>
      </bottom>
      <diagonal/>
    </border>
    <border>
      <left style="thin">
        <color indexed="17"/>
      </left>
      <right style="thin">
        <color indexed="64"/>
      </right>
      <top/>
      <bottom style="thin">
        <color indexed="64"/>
      </bottom>
      <diagonal/>
    </border>
    <border>
      <left style="hair">
        <color indexed="17"/>
      </left>
      <right/>
      <top style="hair">
        <color indexed="17"/>
      </top>
      <bottom style="thin">
        <color indexed="17"/>
      </bottom>
      <diagonal/>
    </border>
    <border>
      <left/>
      <right/>
      <top style="hair">
        <color indexed="17"/>
      </top>
      <bottom style="thin">
        <color indexed="17"/>
      </bottom>
      <diagonal/>
    </border>
    <border>
      <left style="thin">
        <color indexed="17"/>
      </left>
      <right style="thin">
        <color indexed="64"/>
      </right>
      <top style="thin">
        <color indexed="64"/>
      </top>
      <bottom style="thin">
        <color indexed="17"/>
      </bottom>
      <diagonal/>
    </border>
    <border>
      <left style="thin">
        <color indexed="64"/>
      </left>
      <right/>
      <top style="thin">
        <color indexed="64"/>
      </top>
      <bottom style="thin">
        <color indexed="17"/>
      </bottom>
      <diagonal/>
    </border>
    <border>
      <left style="thin">
        <color indexed="17"/>
      </left>
      <right style="thin">
        <color indexed="64"/>
      </right>
      <top style="thin">
        <color indexed="64"/>
      </top>
      <bottom style="medium">
        <color indexed="17"/>
      </bottom>
      <diagonal/>
    </border>
    <border>
      <left style="thin">
        <color indexed="64"/>
      </left>
      <right/>
      <top style="thin">
        <color indexed="64"/>
      </top>
      <bottom style="medium">
        <color indexed="17"/>
      </bottom>
      <diagonal/>
    </border>
    <border>
      <left style="hair">
        <color indexed="17"/>
      </left>
      <right style="hair">
        <color indexed="64"/>
      </right>
      <top style="thin">
        <color indexed="64"/>
      </top>
      <bottom style="medium">
        <color indexed="17"/>
      </bottom>
      <diagonal/>
    </border>
    <border>
      <left style="hair">
        <color indexed="64"/>
      </left>
      <right style="hair">
        <color indexed="64"/>
      </right>
      <top style="thin">
        <color indexed="64"/>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style="thin">
        <color indexed="64"/>
      </left>
      <right style="thin">
        <color indexed="64"/>
      </right>
      <top style="hair">
        <color indexed="17"/>
      </top>
      <bottom style="medium">
        <color indexed="17"/>
      </bottom>
      <diagonal/>
    </border>
    <border>
      <left/>
      <right style="thin">
        <color indexed="64"/>
      </right>
      <top style="hair">
        <color indexed="17"/>
      </top>
      <bottom style="medium">
        <color indexed="17"/>
      </bottom>
      <diagonal/>
    </border>
    <border>
      <left/>
      <right style="thin">
        <color indexed="17"/>
      </right>
      <top/>
      <bottom style="medium">
        <color indexed="17"/>
      </bottom>
      <diagonal/>
    </border>
    <border>
      <left/>
      <right style="thin">
        <color indexed="64"/>
      </right>
      <top style="thin">
        <color indexed="64"/>
      </top>
      <bottom style="medium">
        <color indexed="17"/>
      </bottom>
      <diagonal/>
    </border>
    <border>
      <left style="hair">
        <color indexed="64"/>
      </left>
      <right style="thin">
        <color indexed="17"/>
      </right>
      <top style="thin">
        <color indexed="17"/>
      </top>
      <bottom style="thin">
        <color indexed="64"/>
      </bottom>
      <diagonal/>
    </border>
    <border>
      <left style="hair">
        <color indexed="64"/>
      </left>
      <right style="thin">
        <color indexed="17"/>
      </right>
      <top style="thin">
        <color indexed="64"/>
      </top>
      <bottom style="medium">
        <color indexed="17"/>
      </bottom>
      <diagonal/>
    </border>
    <border>
      <left/>
      <right style="thin">
        <color indexed="17"/>
      </right>
      <top style="hair">
        <color indexed="17"/>
      </top>
      <bottom style="thin">
        <color indexed="17"/>
      </bottom>
      <diagonal/>
    </border>
    <border>
      <left/>
      <right/>
      <top/>
      <bottom style="hair">
        <color indexed="64"/>
      </bottom>
      <diagonal/>
    </border>
    <border>
      <left style="thin">
        <color indexed="17"/>
      </left>
      <right/>
      <top/>
      <bottom style="medium">
        <color indexed="17"/>
      </bottom>
      <diagonal/>
    </border>
    <border diagonalUp="1">
      <left style="thin">
        <color indexed="17"/>
      </left>
      <right/>
      <top style="thin">
        <color indexed="17"/>
      </top>
      <bottom style="double">
        <color indexed="17"/>
      </bottom>
      <diagonal style="hair">
        <color indexed="17"/>
      </diagonal>
    </border>
    <border diagonalUp="1">
      <left/>
      <right style="thin">
        <color indexed="17"/>
      </right>
      <top style="thin">
        <color indexed="17"/>
      </top>
      <bottom style="double">
        <color indexed="17"/>
      </bottom>
      <diagonal style="hair">
        <color indexed="17"/>
      </diagonal>
    </border>
    <border diagonalUp="1">
      <left style="thin">
        <color indexed="17"/>
      </left>
      <right/>
      <top style="double">
        <color indexed="17"/>
      </top>
      <bottom style="medium">
        <color indexed="17"/>
      </bottom>
      <diagonal style="hair">
        <color indexed="17"/>
      </diagonal>
    </border>
    <border diagonalUp="1">
      <left/>
      <right style="thin">
        <color indexed="17"/>
      </right>
      <top style="double">
        <color indexed="17"/>
      </top>
      <bottom style="medium">
        <color indexed="17"/>
      </bottom>
      <diagonal style="hair">
        <color indexed="17"/>
      </diagonal>
    </border>
    <border diagonalUp="1">
      <left style="thin">
        <color indexed="17"/>
      </left>
      <right/>
      <top/>
      <bottom style="thin">
        <color indexed="17"/>
      </bottom>
      <diagonal style="hair">
        <color indexed="17"/>
      </diagonal>
    </border>
    <border diagonalUp="1">
      <left/>
      <right style="thin">
        <color indexed="17"/>
      </right>
      <top/>
      <bottom style="thin">
        <color indexed="17"/>
      </bottom>
      <diagonal style="hair">
        <color indexed="17"/>
      </diagonal>
    </border>
    <border>
      <left style="thin">
        <color indexed="64"/>
      </left>
      <right/>
      <top style="hair">
        <color indexed="17"/>
      </top>
      <bottom style="medium">
        <color indexed="17"/>
      </bottom>
      <diagonal/>
    </border>
    <border>
      <left style="thin">
        <color indexed="17"/>
      </left>
      <right style="thin">
        <color indexed="64"/>
      </right>
      <top style="hair">
        <color indexed="17"/>
      </top>
      <bottom style="medium">
        <color indexed="17"/>
      </bottom>
      <diagonal/>
    </border>
    <border>
      <left style="thin">
        <color indexed="64"/>
      </left>
      <right style="thin">
        <color indexed="17"/>
      </right>
      <top style="hair">
        <color indexed="17"/>
      </top>
      <bottom style="medium">
        <color indexed="17"/>
      </bottom>
      <diagonal/>
    </border>
    <border>
      <left style="thin">
        <color indexed="17"/>
      </left>
      <right style="thin">
        <color indexed="64"/>
      </right>
      <top/>
      <bottom/>
      <diagonal/>
    </border>
    <border>
      <left style="thin">
        <color indexed="64"/>
      </left>
      <right style="thin">
        <color indexed="17"/>
      </right>
      <top/>
      <bottom/>
      <diagonal/>
    </border>
    <border>
      <left style="thin">
        <color indexed="17"/>
      </left>
      <right style="thin">
        <color indexed="64"/>
      </right>
      <top/>
      <bottom style="hair">
        <color indexed="17"/>
      </bottom>
      <diagonal/>
    </border>
    <border>
      <left style="thin">
        <color indexed="64"/>
      </left>
      <right style="thin">
        <color indexed="17"/>
      </right>
      <top/>
      <bottom style="hair">
        <color indexed="17"/>
      </bottom>
      <diagonal/>
    </border>
    <border diagonalUp="1">
      <left style="thin">
        <color indexed="17"/>
      </left>
      <right/>
      <top style="thin">
        <color indexed="17"/>
      </top>
      <bottom style="thin">
        <color indexed="17"/>
      </bottom>
      <diagonal style="hair">
        <color indexed="17"/>
      </diagonal>
    </border>
    <border diagonalUp="1">
      <left/>
      <right style="thin">
        <color indexed="17"/>
      </right>
      <top style="thin">
        <color indexed="17"/>
      </top>
      <bottom style="thin">
        <color indexed="17"/>
      </bottom>
      <diagonal style="hair">
        <color indexed="17"/>
      </diagonal>
    </border>
    <border diagonalUp="1">
      <left style="thin">
        <color indexed="17"/>
      </left>
      <right/>
      <top style="double">
        <color indexed="17"/>
      </top>
      <bottom style="medium">
        <color indexed="17"/>
      </bottom>
      <diagonal style="thin">
        <color indexed="17"/>
      </diagonal>
    </border>
    <border diagonalUp="1">
      <left/>
      <right style="thin">
        <color indexed="17"/>
      </right>
      <top style="double">
        <color indexed="17"/>
      </top>
      <bottom style="medium">
        <color indexed="17"/>
      </bottom>
      <diagonal style="thin">
        <color indexed="17"/>
      </diagonal>
    </border>
    <border diagonalUp="1">
      <left style="thin">
        <color indexed="17"/>
      </left>
      <right/>
      <top/>
      <bottom style="thin">
        <color indexed="17"/>
      </bottom>
      <diagonal style="thin">
        <color indexed="17"/>
      </diagonal>
    </border>
    <border diagonalUp="1">
      <left/>
      <right style="thin">
        <color indexed="17"/>
      </right>
      <top/>
      <bottom style="thin">
        <color indexed="17"/>
      </bottom>
      <diagonal style="thin">
        <color indexed="17"/>
      </diagonal>
    </border>
    <border>
      <left/>
      <right style="thin">
        <color indexed="17"/>
      </right>
      <top style="thin">
        <color indexed="17"/>
      </top>
      <bottom style="hair">
        <color indexed="17"/>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right style="thin">
        <color rgb="FF008000"/>
      </right>
      <top style="thin">
        <color rgb="FF008000"/>
      </top>
      <bottom style="thin">
        <color rgb="FF008000"/>
      </bottom>
      <diagonal/>
    </border>
    <border>
      <left style="thin">
        <color indexed="17"/>
      </left>
      <right/>
      <top style="medium">
        <color indexed="17"/>
      </top>
      <bottom style="hair">
        <color indexed="17"/>
      </bottom>
      <diagonal/>
    </border>
    <border>
      <left/>
      <right/>
      <top style="medium">
        <color indexed="17"/>
      </top>
      <bottom style="hair">
        <color indexed="17"/>
      </bottom>
      <diagonal/>
    </border>
    <border>
      <left/>
      <right style="thin">
        <color indexed="17"/>
      </right>
      <top style="medium">
        <color indexed="17"/>
      </top>
      <bottom style="hair">
        <color indexed="17"/>
      </bottom>
      <diagonal/>
    </border>
    <border>
      <left style="thin">
        <color indexed="17"/>
      </left>
      <right/>
      <top style="hair">
        <color indexed="17"/>
      </top>
      <bottom style="thin">
        <color indexed="17"/>
      </bottom>
      <diagonal/>
    </border>
    <border>
      <left style="thin">
        <color indexed="17"/>
      </left>
      <right/>
      <top style="thin">
        <color indexed="17"/>
      </top>
      <bottom style="hair">
        <color indexed="17"/>
      </bottom>
      <diagonal/>
    </border>
    <border diagonalUp="1">
      <left style="thin">
        <color rgb="FF008000"/>
      </left>
      <right style="thin">
        <color rgb="FF008000"/>
      </right>
      <top/>
      <bottom style="thin">
        <color rgb="FF008000"/>
      </bottom>
      <diagonal style="thin">
        <color rgb="FF008000"/>
      </diagonal>
    </border>
    <border diagonalUp="1">
      <left style="double">
        <color rgb="FF008000"/>
      </left>
      <right style="thin">
        <color rgb="FF008000"/>
      </right>
      <top/>
      <bottom style="thin">
        <color rgb="FF008000"/>
      </bottom>
      <diagonal style="thin">
        <color rgb="FF008000"/>
      </diagonal>
    </border>
    <border>
      <left/>
      <right style="thin">
        <color indexed="64"/>
      </right>
      <top style="medium">
        <color indexed="17"/>
      </top>
      <bottom style="hair">
        <color indexed="17"/>
      </bottom>
      <diagonal/>
    </border>
    <border>
      <left style="thin">
        <color indexed="64"/>
      </left>
      <right style="thin">
        <color indexed="64"/>
      </right>
      <top style="medium">
        <color indexed="17"/>
      </top>
      <bottom style="hair">
        <color indexed="17"/>
      </bottom>
      <diagonal/>
    </border>
    <border>
      <left style="thin">
        <color indexed="64"/>
      </left>
      <right/>
      <top style="medium">
        <color indexed="17"/>
      </top>
      <bottom style="hair">
        <color indexed="17"/>
      </bottom>
      <diagonal/>
    </border>
    <border>
      <left style="thin">
        <color indexed="17"/>
      </left>
      <right style="thin">
        <color indexed="64"/>
      </right>
      <top style="medium">
        <color indexed="17"/>
      </top>
      <bottom style="hair">
        <color indexed="17"/>
      </bottom>
      <diagonal/>
    </border>
    <border>
      <left style="thin">
        <color indexed="64"/>
      </left>
      <right style="thin">
        <color indexed="17"/>
      </right>
      <top style="medium">
        <color indexed="17"/>
      </top>
      <bottom style="hair">
        <color indexed="17"/>
      </bottom>
      <diagonal/>
    </border>
    <border>
      <left style="thin">
        <color indexed="17"/>
      </left>
      <right style="thin">
        <color indexed="64"/>
      </right>
      <top style="hair">
        <color indexed="17"/>
      </top>
      <bottom style="hair">
        <color indexed="17"/>
      </bottom>
      <diagonal/>
    </border>
    <border>
      <left style="thin">
        <color indexed="64"/>
      </left>
      <right style="thin">
        <color indexed="17"/>
      </right>
      <top style="hair">
        <color indexed="17"/>
      </top>
      <bottom style="hair">
        <color indexed="17"/>
      </bottom>
      <diagonal/>
    </border>
    <border>
      <left style="hair">
        <color indexed="17"/>
      </left>
      <right style="thin">
        <color indexed="17"/>
      </right>
      <top style="thin">
        <color indexed="17"/>
      </top>
      <bottom/>
      <diagonal/>
    </border>
    <border>
      <left style="hair">
        <color indexed="17"/>
      </left>
      <right style="thin">
        <color indexed="17"/>
      </right>
      <top/>
      <bottom style="thin">
        <color indexed="17"/>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590">
    <xf numFmtId="0" fontId="0" fillId="0" borderId="0" xfId="0"/>
    <xf numFmtId="49" fontId="0" fillId="0" borderId="0" xfId="0" applyNumberFormat="1"/>
    <xf numFmtId="0" fontId="0" fillId="0" borderId="22" xfId="0" applyBorder="1"/>
    <xf numFmtId="0" fontId="0" fillId="0" borderId="23" xfId="0" applyBorder="1"/>
    <xf numFmtId="0" fontId="0" fillId="0" borderId="24" xfId="0" applyBorder="1"/>
    <xf numFmtId="0" fontId="0" fillId="0" borderId="28" xfId="0" applyBorder="1"/>
    <xf numFmtId="0" fontId="0" fillId="0" borderId="29" xfId="0" applyBorder="1"/>
    <xf numFmtId="0" fontId="0" fillId="0" borderId="25" xfId="0" applyBorder="1"/>
    <xf numFmtId="0" fontId="0" fillId="0" borderId="26" xfId="0" applyBorder="1"/>
    <xf numFmtId="0" fontId="0" fillId="0" borderId="27" xfId="0" applyBorder="1"/>
    <xf numFmtId="0" fontId="0" fillId="0" borderId="30" xfId="0" applyBorder="1"/>
    <xf numFmtId="0" fontId="0" fillId="0" borderId="31" xfId="0" applyBorder="1"/>
    <xf numFmtId="0" fontId="0" fillId="0" borderId="32" xfId="0" applyBorder="1"/>
    <xf numFmtId="0" fontId="0" fillId="0" borderId="23" xfId="0" applyBorder="1" applyAlignment="1">
      <alignment vertical="center"/>
    </xf>
    <xf numFmtId="0" fontId="0" fillId="0" borderId="24" xfId="0" applyBorder="1" applyAlignment="1">
      <alignment horizontal="left" vertical="center"/>
    </xf>
    <xf numFmtId="0" fontId="0" fillId="0" borderId="0" xfId="0" applyAlignment="1">
      <alignment horizontal="center" vertical="center"/>
    </xf>
    <xf numFmtId="0" fontId="1" fillId="0" borderId="80" xfId="0" applyFont="1" applyBorder="1" applyAlignment="1">
      <alignment vertical="center"/>
    </xf>
    <xf numFmtId="0" fontId="1" fillId="0" borderId="48" xfId="0" applyFont="1" applyBorder="1" applyAlignment="1">
      <alignment horizontal="right" vertical="top"/>
    </xf>
    <xf numFmtId="0" fontId="1" fillId="0" borderId="82" xfId="0" applyFont="1" applyBorder="1" applyAlignment="1">
      <alignment horizontal="center" vertical="top"/>
    </xf>
    <xf numFmtId="0" fontId="1" fillId="0" borderId="82" xfId="0" applyFont="1" applyBorder="1" applyAlignment="1">
      <alignment horizontal="right" vertical="top"/>
    </xf>
    <xf numFmtId="0" fontId="1" fillId="0" borderId="83" xfId="0" applyFont="1" applyBorder="1" applyAlignment="1">
      <alignment horizontal="center" vertical="top"/>
    </xf>
    <xf numFmtId="0" fontId="1" fillId="0" borderId="83" xfId="0" applyFont="1" applyBorder="1" applyAlignment="1">
      <alignment horizontal="right" vertical="top"/>
    </xf>
    <xf numFmtId="0" fontId="1" fillId="0" borderId="48" xfId="0" applyFont="1" applyBorder="1" applyAlignment="1">
      <alignment horizontal="center" vertical="top"/>
    </xf>
    <xf numFmtId="0" fontId="1" fillId="0" borderId="38" xfId="0" applyFont="1" applyBorder="1" applyAlignment="1">
      <alignment horizontal="right" vertical="top"/>
    </xf>
    <xf numFmtId="176" fontId="1" fillId="0" borderId="3" xfId="0" applyNumberFormat="1" applyFont="1" applyBorder="1"/>
    <xf numFmtId="176" fontId="1" fillId="0" borderId="4" xfId="0" applyNumberFormat="1" applyFont="1" applyBorder="1"/>
    <xf numFmtId="0" fontId="1" fillId="0" borderId="17" xfId="0" applyFont="1" applyBorder="1"/>
    <xf numFmtId="0" fontId="1" fillId="0" borderId="10" xfId="0" applyFont="1" applyBorder="1"/>
    <xf numFmtId="0" fontId="1" fillId="0" borderId="17" xfId="0" applyFont="1" applyBorder="1" applyAlignment="1">
      <alignment shrinkToFit="1"/>
    </xf>
    <xf numFmtId="0" fontId="1" fillId="0" borderId="10" xfId="0" applyFont="1" applyBorder="1" applyAlignment="1">
      <alignment shrinkToFit="1"/>
    </xf>
    <xf numFmtId="49" fontId="1" fillId="0" borderId="2" xfId="0" applyNumberFormat="1" applyFont="1" applyBorder="1"/>
    <xf numFmtId="49" fontId="1" fillId="0" borderId="3" xfId="0" applyNumberFormat="1" applyFont="1" applyBorder="1"/>
    <xf numFmtId="49" fontId="1" fillId="0" borderId="4" xfId="0" applyNumberFormat="1" applyFont="1" applyBorder="1"/>
    <xf numFmtId="49" fontId="1" fillId="0" borderId="2" xfId="0" applyNumberFormat="1" applyFont="1" applyBorder="1" applyAlignment="1">
      <alignment shrinkToFit="1"/>
    </xf>
    <xf numFmtId="49" fontId="1" fillId="0" borderId="4" xfId="0" applyNumberFormat="1" applyFont="1" applyBorder="1" applyAlignment="1">
      <alignment shrinkToFit="1"/>
    </xf>
    <xf numFmtId="49" fontId="1" fillId="0" borderId="18" xfId="0" applyNumberFormat="1" applyFont="1" applyBorder="1"/>
    <xf numFmtId="49" fontId="1" fillId="0" borderId="6" xfId="0" applyNumberFormat="1" applyFont="1" applyBorder="1"/>
    <xf numFmtId="49" fontId="1" fillId="0" borderId="7" xfId="0" applyNumberFormat="1" applyFont="1" applyBorder="1"/>
    <xf numFmtId="49" fontId="1" fillId="0" borderId="18" xfId="0" applyNumberFormat="1" applyFont="1" applyBorder="1" applyAlignment="1">
      <alignment shrinkToFit="1"/>
    </xf>
    <xf numFmtId="49" fontId="1" fillId="0" borderId="7" xfId="0" applyNumberFormat="1" applyFont="1" applyBorder="1" applyAlignment="1">
      <alignment shrinkToFit="1"/>
    </xf>
    <xf numFmtId="0" fontId="3" fillId="0" borderId="38" xfId="0" applyFont="1" applyBorder="1"/>
    <xf numFmtId="0" fontId="3" fillId="0" borderId="38" xfId="0" applyFont="1" applyBorder="1" applyAlignment="1">
      <alignment wrapText="1" shrinkToFit="1"/>
    </xf>
    <xf numFmtId="0" fontId="3" fillId="0" borderId="0" xfId="0" applyFont="1"/>
    <xf numFmtId="0" fontId="4" fillId="0" borderId="0" xfId="0" applyFont="1" applyAlignment="1">
      <alignment vertical="center" wrapText="1"/>
    </xf>
    <xf numFmtId="0" fontId="0" fillId="0" borderId="0" xfId="0" applyAlignment="1">
      <alignment vertical="center"/>
    </xf>
    <xf numFmtId="0" fontId="7" fillId="0" borderId="0" xfId="0" applyFont="1" applyAlignment="1">
      <alignment horizontal="center" vertical="center"/>
    </xf>
    <xf numFmtId="0" fontId="3" fillId="0" borderId="0" xfId="0" applyFont="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horizontal="center" vertical="top"/>
    </xf>
    <xf numFmtId="0" fontId="1" fillId="0" borderId="0" xfId="0" applyFont="1" applyAlignment="1">
      <alignment horizontal="center" vertical="top" textRotation="255"/>
    </xf>
    <xf numFmtId="0" fontId="1" fillId="0" borderId="0" xfId="0" applyFont="1" applyAlignment="1">
      <alignment horizontal="left" vertical="top" textRotation="255"/>
    </xf>
    <xf numFmtId="0" fontId="3" fillId="0" borderId="0" xfId="0" applyFont="1" applyAlignment="1">
      <alignment horizontal="center" vertical="center"/>
    </xf>
    <xf numFmtId="0" fontId="0" fillId="0" borderId="0" xfId="0" applyAlignment="1">
      <alignment horizontal="center"/>
    </xf>
    <xf numFmtId="0" fontId="7" fillId="0" borderId="0" xfId="0" applyFont="1" applyAlignment="1">
      <alignment horizontal="center"/>
    </xf>
    <xf numFmtId="0" fontId="0" fillId="0" borderId="0" xfId="0" applyAlignment="1">
      <alignment vertical="top"/>
    </xf>
    <xf numFmtId="0" fontId="8"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vertical="center"/>
    </xf>
    <xf numFmtId="0" fontId="8" fillId="0" borderId="0" xfId="0" applyFont="1"/>
    <xf numFmtId="0" fontId="1" fillId="0" borderId="0" xfId="0" applyFont="1" applyAlignment="1">
      <alignment vertical="top"/>
    </xf>
    <xf numFmtId="0" fontId="8" fillId="0" borderId="0" xfId="0" applyFont="1" applyAlignment="1">
      <alignment vertical="center"/>
    </xf>
    <xf numFmtId="0" fontId="8" fillId="0" borderId="0" xfId="0" applyFont="1" applyAlignment="1">
      <alignment horizontal="right" vertical="center"/>
    </xf>
    <xf numFmtId="0" fontId="3" fillId="0" borderId="0" xfId="0" applyFont="1" applyAlignment="1">
      <alignment wrapText="1" shrinkToFit="1"/>
    </xf>
    <xf numFmtId="0" fontId="6" fillId="0" borderId="0" xfId="0" applyFont="1" applyAlignment="1">
      <alignment vertical="center"/>
    </xf>
    <xf numFmtId="180" fontId="8" fillId="0" borderId="0" xfId="0" applyNumberFormat="1" applyFont="1" applyAlignment="1">
      <alignment horizontal="right" vertical="center"/>
    </xf>
    <xf numFmtId="178" fontId="8" fillId="0" borderId="0" xfId="0" applyNumberFormat="1" applyFont="1" applyAlignment="1">
      <alignment horizontal="center" vertical="center"/>
    </xf>
    <xf numFmtId="179" fontId="8" fillId="0" borderId="0" xfId="0" applyNumberFormat="1" applyFont="1" applyAlignment="1">
      <alignment horizontal="left"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12" fillId="0" borderId="0" xfId="0" applyFont="1"/>
    <xf numFmtId="0" fontId="12" fillId="0" borderId="0" xfId="0" applyFont="1" applyAlignment="1">
      <alignment vertical="center"/>
    </xf>
    <xf numFmtId="38" fontId="0" fillId="0" borderId="0" xfId="1" applyFont="1" applyBorder="1" applyAlignment="1" applyProtection="1">
      <alignment horizontal="center" vertical="center"/>
    </xf>
    <xf numFmtId="38" fontId="0" fillId="0" borderId="40" xfId="1" applyFont="1" applyBorder="1" applyAlignment="1" applyProtection="1">
      <alignment horizontal="center" vertical="center"/>
    </xf>
    <xf numFmtId="38" fontId="6" fillId="0" borderId="0" xfId="1" applyFont="1" applyBorder="1" applyAlignment="1" applyProtection="1">
      <alignment vertical="center" wrapText="1"/>
    </xf>
    <xf numFmtId="38" fontId="6" fillId="0" borderId="0" xfId="1" applyFont="1" applyBorder="1" applyAlignment="1" applyProtection="1">
      <alignment horizontal="center" vertical="center" wrapText="1"/>
    </xf>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0" fontId="8" fillId="0" borderId="16" xfId="0" applyFont="1" applyBorder="1"/>
    <xf numFmtId="49" fontId="8" fillId="0" borderId="10" xfId="0" applyNumberFormat="1" applyFont="1" applyBorder="1"/>
    <xf numFmtId="0" fontId="8" fillId="0" borderId="8"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176" fontId="8" fillId="0" borderId="0" xfId="0" applyNumberFormat="1" applyFont="1"/>
    <xf numFmtId="176" fontId="8" fillId="0" borderId="5" xfId="0" applyNumberFormat="1" applyFont="1" applyBorder="1"/>
    <xf numFmtId="0" fontId="8" fillId="0" borderId="12" xfId="0" applyFont="1" applyBorder="1"/>
    <xf numFmtId="0" fontId="8" fillId="0" borderId="13" xfId="0" applyFont="1" applyBorder="1"/>
    <xf numFmtId="0" fontId="8" fillId="0" borderId="21" xfId="0" applyFont="1" applyBorder="1"/>
    <xf numFmtId="0" fontId="8" fillId="0" borderId="1"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176" fontId="3" fillId="0" borderId="0" xfId="0" applyNumberFormat="1" applyFont="1"/>
    <xf numFmtId="176" fontId="3" fillId="0" borderId="5" xfId="0" applyNumberFormat="1" applyFont="1" applyBorder="1"/>
    <xf numFmtId="176" fontId="8" fillId="0" borderId="6" xfId="0" applyNumberFormat="1" applyFont="1" applyBorder="1"/>
    <xf numFmtId="176" fontId="8" fillId="0" borderId="7" xfId="0" applyNumberFormat="1" applyFont="1" applyBorder="1"/>
    <xf numFmtId="0" fontId="8" fillId="0" borderId="19" xfId="0" applyFont="1" applyBorder="1"/>
    <xf numFmtId="0" fontId="8" fillId="0" borderId="20" xfId="0" applyFont="1" applyBorder="1"/>
    <xf numFmtId="0" fontId="8" fillId="0" borderId="9"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176" fontId="3" fillId="0" borderId="6" xfId="0" applyNumberFormat="1" applyFont="1" applyBorder="1"/>
    <xf numFmtId="176" fontId="3" fillId="0" borderId="7" xfId="0" applyNumberFormat="1" applyFont="1" applyBorder="1"/>
    <xf numFmtId="38" fontId="0" fillId="0" borderId="0" xfId="1" applyFont="1" applyBorder="1" applyAlignment="1" applyProtection="1">
      <alignment vertical="center"/>
    </xf>
    <xf numFmtId="38" fontId="0" fillId="0" borderId="34" xfId="1" applyFont="1" applyBorder="1" applyAlignment="1" applyProtection="1">
      <alignment vertical="center"/>
    </xf>
    <xf numFmtId="38" fontId="1" fillId="0" borderId="0" xfId="1" applyFont="1" applyBorder="1" applyAlignment="1" applyProtection="1">
      <alignment horizontal="center" vertical="top"/>
    </xf>
    <xf numFmtId="0" fontId="0" fillId="0" borderId="0" xfId="0" applyProtection="1">
      <protection locked="0"/>
    </xf>
    <xf numFmtId="0" fontId="0" fillId="0" borderId="38" xfId="0" applyBorder="1" applyProtection="1">
      <protection locked="0"/>
    </xf>
    <xf numFmtId="0" fontId="3" fillId="0" borderId="0" xfId="0" applyFont="1" applyAlignment="1" applyProtection="1">
      <alignment wrapText="1" shrinkToFit="1"/>
      <protection locked="0"/>
    </xf>
    <xf numFmtId="0" fontId="8"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38" fontId="0" fillId="0" borderId="0" xfId="1" applyFont="1" applyFill="1" applyBorder="1" applyAlignment="1" applyProtection="1">
      <alignment horizontal="center" vertical="center"/>
    </xf>
    <xf numFmtId="38" fontId="0" fillId="0" borderId="40" xfId="1" applyFont="1" applyFill="1" applyBorder="1" applyAlignment="1" applyProtection="1">
      <alignment horizontal="center" vertical="center"/>
    </xf>
    <xf numFmtId="38" fontId="6" fillId="0" borderId="0" xfId="1" applyFont="1" applyFill="1" applyBorder="1" applyAlignment="1" applyProtection="1">
      <alignment vertical="center" wrapText="1"/>
    </xf>
    <xf numFmtId="38" fontId="6" fillId="0" borderId="0" xfId="1" applyFont="1" applyFill="1" applyBorder="1" applyAlignment="1" applyProtection="1">
      <alignment horizontal="center" vertical="center" wrapText="1"/>
    </xf>
    <xf numFmtId="38" fontId="0" fillId="0" borderId="0" xfId="1" applyFont="1" applyFill="1" applyBorder="1" applyAlignment="1" applyProtection="1">
      <alignment vertical="center"/>
    </xf>
    <xf numFmtId="38" fontId="0" fillId="0" borderId="34" xfId="1" applyFont="1" applyFill="1" applyBorder="1" applyAlignment="1" applyProtection="1">
      <alignment vertical="center"/>
    </xf>
    <xf numFmtId="38" fontId="1" fillId="0" borderId="0" xfId="1" applyFont="1" applyFill="1" applyBorder="1" applyAlignment="1" applyProtection="1">
      <alignment horizontal="center" vertical="top"/>
    </xf>
    <xf numFmtId="181" fontId="8" fillId="0" borderId="0" xfId="0" applyNumberFormat="1" applyFont="1" applyAlignment="1">
      <alignment horizontal="center" vertical="center"/>
    </xf>
    <xf numFmtId="181" fontId="0" fillId="0" borderId="0" xfId="0" applyNumberFormat="1"/>
    <xf numFmtId="181" fontId="0" fillId="0" borderId="38" xfId="0" applyNumberFormat="1" applyBorder="1"/>
    <xf numFmtId="181" fontId="3" fillId="0" borderId="0" xfId="0" applyNumberFormat="1" applyFont="1" applyAlignment="1">
      <alignment wrapText="1" shrinkToFit="1"/>
    </xf>
    <xf numFmtId="181" fontId="8" fillId="0" borderId="0" xfId="0" applyNumberFormat="1" applyFont="1" applyAlignment="1">
      <alignment vertical="center"/>
    </xf>
    <xf numFmtId="181" fontId="8" fillId="0" borderId="0" xfId="0" applyNumberFormat="1" applyFont="1"/>
    <xf numFmtId="49" fontId="8" fillId="0" borderId="0" xfId="0" applyNumberFormat="1" applyFont="1" applyAlignment="1" applyProtection="1">
      <alignment horizontal="center" vertical="center"/>
      <protection locked="0"/>
    </xf>
    <xf numFmtId="0" fontId="0" fillId="3" borderId="176" xfId="0" applyFill="1" applyBorder="1"/>
    <xf numFmtId="0" fontId="0" fillId="0" borderId="0" xfId="0" applyAlignment="1">
      <alignment horizontal="right"/>
    </xf>
    <xf numFmtId="0" fontId="13" fillId="0" borderId="0" xfId="0" applyFont="1"/>
    <xf numFmtId="0" fontId="0" fillId="4" borderId="176" xfId="0" applyFill="1" applyBorder="1"/>
    <xf numFmtId="0" fontId="1" fillId="4" borderId="83" xfId="0" applyFont="1" applyFill="1" applyBorder="1" applyAlignment="1">
      <alignment horizontal="right" vertical="top"/>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8" xfId="0" applyFont="1" applyBorder="1" applyAlignment="1">
      <alignment horizontal="center" vertical="center"/>
    </xf>
    <xf numFmtId="0" fontId="9" fillId="0" borderId="38" xfId="0" applyFont="1" applyBorder="1" applyAlignment="1">
      <alignment horizontal="center" vertical="center"/>
    </xf>
    <xf numFmtId="3" fontId="7" fillId="2" borderId="40"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9" fillId="0" borderId="44" xfId="0" applyFont="1" applyBorder="1" applyAlignment="1">
      <alignment horizontal="center" vertical="center"/>
    </xf>
    <xf numFmtId="0" fontId="9" fillId="0" borderId="49" xfId="0" applyFont="1" applyBorder="1" applyAlignment="1">
      <alignment horizontal="center" vertical="center"/>
    </xf>
    <xf numFmtId="49" fontId="0" fillId="0" borderId="78" xfId="0" applyNumberFormat="1" applyBorder="1" applyAlignment="1">
      <alignment horizontal="center" vertical="center"/>
    </xf>
    <xf numFmtId="0" fontId="0" fillId="0" borderId="41" xfId="0" applyBorder="1" applyAlignment="1">
      <alignment horizontal="center" vertical="center"/>
    </xf>
    <xf numFmtId="0" fontId="0" fillId="0" borderId="78" xfId="0" applyBorder="1" applyAlignment="1">
      <alignment horizontal="center" vertical="center"/>
    </xf>
    <xf numFmtId="49" fontId="0" fillId="0" borderId="46" xfId="0" applyNumberFormat="1" applyBorder="1" applyAlignment="1">
      <alignment horizontal="center" vertical="center"/>
    </xf>
    <xf numFmtId="0" fontId="0" fillId="0" borderId="46" xfId="0" applyBorder="1" applyAlignment="1">
      <alignment horizontal="center" vertical="center"/>
    </xf>
    <xf numFmtId="0" fontId="0" fillId="0" borderId="50" xfId="0" applyBorder="1" applyAlignment="1">
      <alignment horizontal="center" vertical="center"/>
    </xf>
    <xf numFmtId="49" fontId="0" fillId="0" borderId="41" xfId="0" applyNumberFormat="1" applyBorder="1" applyAlignment="1">
      <alignment horizontal="center" vertical="center"/>
    </xf>
    <xf numFmtId="0" fontId="8" fillId="0" borderId="78" xfId="0" applyFont="1" applyBorder="1" applyAlignment="1">
      <alignment horizontal="center" vertical="center"/>
    </xf>
    <xf numFmtId="0" fontId="8" fillId="0" borderId="41" xfId="0" applyFont="1" applyBorder="1" applyAlignment="1">
      <alignment horizontal="center" vertical="center"/>
    </xf>
    <xf numFmtId="49" fontId="0" fillId="2" borderId="41" xfId="0" applyNumberFormat="1" applyFill="1" applyBorder="1" applyAlignment="1" applyProtection="1">
      <alignment horizontal="center" vertical="center"/>
      <protection locked="0"/>
    </xf>
    <xf numFmtId="0" fontId="0" fillId="2" borderId="41" xfId="0" applyFill="1" applyBorder="1" applyAlignment="1" applyProtection="1">
      <alignment horizontal="center" vertical="center"/>
      <protection locked="0"/>
    </xf>
    <xf numFmtId="49" fontId="0" fillId="2" borderId="47" xfId="0" applyNumberFormat="1"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49" xfId="0" applyFill="1" applyBorder="1" applyAlignment="1" applyProtection="1">
      <alignment horizontal="center" vertical="center"/>
      <protection locked="0"/>
    </xf>
    <xf numFmtId="0" fontId="1" fillId="0" borderId="52"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122" xfId="0" applyFont="1" applyBorder="1" applyAlignment="1">
      <alignment horizontal="center" vertical="center" wrapText="1"/>
    </xf>
    <xf numFmtId="0" fontId="1" fillId="0" borderId="123" xfId="0" applyFont="1" applyBorder="1" applyAlignment="1">
      <alignment horizontal="center" vertical="center" wrapTex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132" xfId="0" applyFont="1" applyBorder="1" applyAlignment="1">
      <alignment horizontal="center" vertical="center"/>
    </xf>
    <xf numFmtId="0" fontId="3" fillId="0" borderId="124" xfId="0" applyFont="1" applyBorder="1" applyAlignment="1">
      <alignment horizontal="center" vertical="center"/>
    </xf>
    <xf numFmtId="0" fontId="3" fillId="0" borderId="125" xfId="0" applyFont="1" applyBorder="1" applyAlignment="1">
      <alignment horizontal="center" vertical="center"/>
    </xf>
    <xf numFmtId="0" fontId="3" fillId="0" borderId="133" xfId="0" applyFont="1" applyBorder="1" applyAlignment="1">
      <alignment horizontal="center"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 fillId="0" borderId="53" xfId="0" applyFont="1" applyBorder="1" applyAlignment="1">
      <alignment horizontal="center" vertical="center"/>
    </xf>
    <xf numFmtId="0" fontId="3" fillId="0" borderId="131" xfId="0" applyFont="1" applyBorder="1" applyAlignment="1">
      <alignment horizontal="center" vertical="center"/>
    </xf>
    <xf numFmtId="0" fontId="3" fillId="0" borderId="126" xfId="0" applyFont="1" applyBorder="1" applyAlignment="1">
      <alignment horizontal="center" vertical="center"/>
    </xf>
    <xf numFmtId="0" fontId="3" fillId="0" borderId="123" xfId="0" applyFont="1" applyBorder="1" applyAlignment="1">
      <alignment horizontal="center" vertical="center"/>
    </xf>
    <xf numFmtId="0" fontId="1" fillId="0" borderId="39" xfId="0" applyFont="1" applyBorder="1" applyAlignment="1">
      <alignment horizontal="center" vertical="top"/>
    </xf>
    <xf numFmtId="0" fontId="1" fillId="0" borderId="136" xfId="0" applyFont="1" applyBorder="1" applyAlignment="1">
      <alignment horizontal="center" vertical="top"/>
    </xf>
    <xf numFmtId="0" fontId="3" fillId="0" borderId="40" xfId="0" applyFont="1" applyBorder="1" applyAlignment="1">
      <alignment horizontal="center" vertical="center"/>
    </xf>
    <xf numFmtId="0" fontId="3" fillId="0" borderId="44" xfId="0" applyFont="1" applyBorder="1" applyAlignment="1">
      <alignment horizontal="center" vertical="center"/>
    </xf>
    <xf numFmtId="0" fontId="3" fillId="0" borderId="127" xfId="0" applyFont="1" applyBorder="1" applyAlignment="1">
      <alignment horizontal="center" vertical="center"/>
    </xf>
    <xf numFmtId="0" fontId="3" fillId="0" borderId="130" xfId="0" applyFont="1" applyBorder="1" applyAlignment="1">
      <alignment horizontal="center" vertical="center"/>
    </xf>
    <xf numFmtId="0" fontId="1" fillId="0" borderId="57" xfId="0" applyFont="1" applyBorder="1" applyAlignment="1">
      <alignment horizontal="center" vertical="center" wrapText="1"/>
    </xf>
    <xf numFmtId="0" fontId="1" fillId="0" borderId="131" xfId="0" applyFont="1" applyBorder="1" applyAlignment="1">
      <alignment horizontal="center" vertical="center" wrapText="1"/>
    </xf>
    <xf numFmtId="49" fontId="0" fillId="2" borderId="46"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Alignment="1">
      <alignment horizontal="center" vertical="center"/>
    </xf>
    <xf numFmtId="0" fontId="7" fillId="0" borderId="74"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0" fillId="0" borderId="160" xfId="0" applyBorder="1" applyAlignment="1">
      <alignment horizontal="right"/>
    </xf>
    <xf numFmtId="0" fontId="0" fillId="0" borderId="75" xfId="0" applyBorder="1" applyAlignment="1">
      <alignment horizontal="right"/>
    </xf>
    <xf numFmtId="181" fontId="0" fillId="0" borderId="161" xfId="1" applyNumberFormat="1" applyFont="1" applyFill="1" applyBorder="1" applyAlignment="1" applyProtection="1">
      <alignment horizontal="right" vertical="center"/>
    </xf>
    <xf numFmtId="181" fontId="0" fillId="0" borderId="162" xfId="1" applyNumberFormat="1" applyFont="1" applyFill="1" applyBorder="1" applyAlignment="1" applyProtection="1">
      <alignment horizontal="right" vertical="center"/>
    </xf>
    <xf numFmtId="181" fontId="0" fillId="0" borderId="72" xfId="1" applyNumberFormat="1" applyFont="1" applyFill="1" applyBorder="1" applyAlignment="1" applyProtection="1">
      <alignment horizontal="right" vertical="center"/>
    </xf>
    <xf numFmtId="181" fontId="0" fillId="0" borderId="76" xfId="1" applyNumberFormat="1" applyFont="1" applyFill="1" applyBorder="1" applyAlignment="1" applyProtection="1">
      <alignment horizontal="right" vertical="center"/>
    </xf>
    <xf numFmtId="0" fontId="1" fillId="0" borderId="29" xfId="0" applyFont="1" applyBorder="1" applyAlignment="1">
      <alignment horizontal="center" vertical="center"/>
    </xf>
    <xf numFmtId="0" fontId="1" fillId="0" borderId="73" xfId="0" applyFont="1" applyBorder="1" applyAlignment="1">
      <alignment horizontal="center" vertical="center"/>
    </xf>
    <xf numFmtId="0" fontId="1" fillId="0" borderId="28" xfId="0" applyFont="1" applyBorder="1" applyAlignment="1">
      <alignment horizontal="center" vertical="center"/>
    </xf>
    <xf numFmtId="0" fontId="1" fillId="0" borderId="146" xfId="0" applyFont="1" applyBorder="1" applyAlignment="1">
      <alignment horizontal="center" vertical="center"/>
    </xf>
    <xf numFmtId="0" fontId="1" fillId="0" borderId="147" xfId="0" applyFont="1" applyBorder="1" applyAlignment="1">
      <alignment horizontal="center" vertical="center"/>
    </xf>
    <xf numFmtId="181" fontId="0" fillId="4" borderId="160" xfId="1" applyNumberFormat="1" applyFont="1" applyFill="1" applyBorder="1" applyAlignment="1" applyProtection="1">
      <alignment horizontal="right" vertical="center"/>
    </xf>
    <xf numFmtId="181" fontId="0" fillId="4" borderId="161" xfId="1" applyNumberFormat="1" applyFont="1" applyFill="1" applyBorder="1" applyAlignment="1" applyProtection="1">
      <alignment horizontal="right" vertical="center"/>
    </xf>
    <xf numFmtId="181" fontId="0" fillId="4" borderId="162" xfId="1" applyNumberFormat="1" applyFont="1" applyFill="1" applyBorder="1" applyAlignment="1" applyProtection="1">
      <alignment horizontal="right" vertical="center"/>
    </xf>
    <xf numFmtId="181" fontId="0" fillId="4" borderId="75" xfId="1" applyNumberFormat="1" applyFont="1" applyFill="1" applyBorder="1" applyAlignment="1" applyProtection="1">
      <alignment horizontal="right" vertical="center"/>
    </xf>
    <xf numFmtId="181" fontId="0" fillId="4" borderId="72" xfId="1" applyNumberFormat="1" applyFont="1" applyFill="1" applyBorder="1" applyAlignment="1" applyProtection="1">
      <alignment horizontal="right" vertical="center"/>
    </xf>
    <xf numFmtId="181" fontId="0" fillId="4" borderId="76" xfId="1" applyNumberFormat="1" applyFont="1" applyFill="1" applyBorder="1" applyAlignment="1" applyProtection="1">
      <alignment horizontal="right" vertical="center"/>
    </xf>
    <xf numFmtId="0" fontId="7" fillId="0" borderId="64" xfId="0" applyFont="1" applyBorder="1" applyAlignment="1">
      <alignment horizontal="center" vertical="center"/>
    </xf>
    <xf numFmtId="0" fontId="0" fillId="0" borderId="64" xfId="0" applyBorder="1" applyAlignment="1">
      <alignment horizontal="center" vertical="center"/>
    </xf>
    <xf numFmtId="181" fontId="7" fillId="4" borderId="148" xfId="0" applyNumberFormat="1" applyFont="1" applyFill="1" applyBorder="1" applyAlignment="1" applyProtection="1">
      <alignment horizontal="center" vertical="center" shrinkToFit="1"/>
      <protection locked="0"/>
    </xf>
    <xf numFmtId="181" fontId="7" fillId="4" borderId="65" xfId="0" applyNumberFormat="1" applyFont="1" applyFill="1" applyBorder="1" applyAlignment="1" applyProtection="1">
      <alignment horizontal="center" vertical="center" shrinkToFit="1"/>
      <protection locked="0"/>
    </xf>
    <xf numFmtId="181" fontId="7" fillId="4" borderId="149" xfId="0" applyNumberFormat="1" applyFont="1" applyFill="1" applyBorder="1" applyAlignment="1" applyProtection="1">
      <alignment horizontal="center" vertical="center" shrinkToFit="1"/>
      <protection locked="0"/>
    </xf>
    <xf numFmtId="0" fontId="8" fillId="0" borderId="80" xfId="0" applyFont="1" applyBorder="1" applyAlignment="1">
      <alignment horizontal="center" vertical="center"/>
    </xf>
    <xf numFmtId="0" fontId="8" fillId="0" borderId="156" xfId="0" applyFont="1" applyBorder="1" applyAlignment="1">
      <alignment horizontal="center" vertical="center"/>
    </xf>
    <xf numFmtId="0" fontId="1" fillId="0" borderId="40" xfId="0" applyFont="1" applyBorder="1" applyAlignment="1">
      <alignment horizontal="center" vertical="top"/>
    </xf>
    <xf numFmtId="0" fontId="1" fillId="0" borderId="127" xfId="0" applyFont="1" applyBorder="1" applyAlignment="1">
      <alignment horizontal="center" vertical="top"/>
    </xf>
    <xf numFmtId="0" fontId="1" fillId="0" borderId="129" xfId="0" applyFont="1" applyBorder="1" applyAlignment="1">
      <alignment horizontal="center" vertical="center"/>
    </xf>
    <xf numFmtId="0" fontId="1" fillId="0" borderId="128" xfId="0" applyFont="1" applyBorder="1" applyAlignment="1">
      <alignment horizontal="center" vertical="center"/>
    </xf>
    <xf numFmtId="0" fontId="1" fillId="0" borderId="143" xfId="0" applyFont="1" applyBorder="1" applyAlignment="1">
      <alignment horizontal="center" vertical="center"/>
    </xf>
    <xf numFmtId="0" fontId="1" fillId="0" borderId="144" xfId="0" applyFont="1" applyBorder="1" applyAlignment="1">
      <alignment horizontal="center" vertical="center"/>
    </xf>
    <xf numFmtId="0" fontId="1" fillId="0" borderId="145" xfId="0" applyFont="1" applyBorder="1" applyAlignment="1">
      <alignment horizontal="center" vertical="center"/>
    </xf>
    <xf numFmtId="177" fontId="7" fillId="4" borderId="69" xfId="0" applyNumberFormat="1" applyFont="1" applyFill="1" applyBorder="1" applyAlignment="1" applyProtection="1">
      <alignment horizontal="center" vertical="center" shrinkToFit="1"/>
      <protection locked="0"/>
    </xf>
    <xf numFmtId="177" fontId="7" fillId="4" borderId="59" xfId="0" applyNumberFormat="1" applyFont="1" applyFill="1" applyBorder="1" applyAlignment="1" applyProtection="1">
      <alignment horizontal="center" vertical="center" shrinkToFit="1"/>
      <protection locked="0"/>
    </xf>
    <xf numFmtId="177" fontId="7" fillId="4" borderId="66" xfId="0" applyNumberFormat="1" applyFont="1" applyFill="1" applyBorder="1" applyAlignment="1" applyProtection="1">
      <alignment horizontal="center" vertical="center" shrinkToFit="1"/>
      <protection locked="0"/>
    </xf>
    <xf numFmtId="177" fontId="7" fillId="4" borderId="70" xfId="0" applyNumberFormat="1" applyFont="1" applyFill="1" applyBorder="1" applyAlignment="1" applyProtection="1">
      <alignment horizontal="center" vertical="center" shrinkToFit="1"/>
      <protection locked="0"/>
    </xf>
    <xf numFmtId="177" fontId="7" fillId="4" borderId="64" xfId="0" applyNumberFormat="1" applyFont="1" applyFill="1" applyBorder="1" applyAlignment="1" applyProtection="1">
      <alignment horizontal="center" vertical="center" shrinkToFit="1"/>
      <protection locked="0"/>
    </xf>
    <xf numFmtId="177" fontId="7" fillId="4" borderId="67" xfId="0" applyNumberFormat="1" applyFont="1" applyFill="1" applyBorder="1" applyAlignment="1" applyProtection="1">
      <alignment horizontal="center" vertical="center" shrinkToFit="1"/>
      <protection locked="0"/>
    </xf>
    <xf numFmtId="0" fontId="10" fillId="0" borderId="59" xfId="0" applyFont="1" applyBorder="1" applyAlignment="1">
      <alignment vertical="center" wrapText="1"/>
    </xf>
    <xf numFmtId="0" fontId="10" fillId="0" borderId="38" xfId="0" applyFont="1" applyBorder="1" applyAlignment="1">
      <alignment vertical="center" wrapText="1"/>
    </xf>
    <xf numFmtId="38" fontId="0" fillId="2" borderId="45" xfId="1" applyFont="1" applyFill="1" applyBorder="1" applyAlignment="1" applyProtection="1">
      <alignment horizontal="right" vertical="center" shrinkToFit="1"/>
      <protection locked="0"/>
    </xf>
    <xf numFmtId="38" fontId="0" fillId="2" borderId="0" xfId="1" applyFont="1" applyFill="1" applyBorder="1" applyAlignment="1" applyProtection="1">
      <alignment horizontal="right" vertical="center" shrinkToFit="1"/>
      <protection locked="0"/>
    </xf>
    <xf numFmtId="38" fontId="0" fillId="2" borderId="74" xfId="1" applyFont="1" applyFill="1" applyBorder="1" applyAlignment="1" applyProtection="1">
      <alignment horizontal="right" vertical="center" shrinkToFit="1"/>
      <protection locked="0"/>
    </xf>
    <xf numFmtId="0" fontId="7" fillId="0" borderId="59" xfId="0" applyFont="1" applyBorder="1" applyAlignment="1">
      <alignment horizontal="center" vertical="center"/>
    </xf>
    <xf numFmtId="0" fontId="0" fillId="0" borderId="59" xfId="0" applyBorder="1" applyAlignment="1">
      <alignment horizontal="center" vertical="center"/>
    </xf>
    <xf numFmtId="0" fontId="0" fillId="0" borderId="38" xfId="0" applyBorder="1" applyAlignment="1">
      <alignment horizontal="center" vertical="center"/>
    </xf>
    <xf numFmtId="0" fontId="1" fillId="0" borderId="75" xfId="0" applyFont="1" applyBorder="1" applyAlignment="1">
      <alignment horizontal="right" vertical="top"/>
    </xf>
    <xf numFmtId="0" fontId="1" fillId="0" borderId="163" xfId="0" applyFont="1" applyBorder="1" applyAlignment="1">
      <alignment horizontal="right" vertical="top"/>
    </xf>
    <xf numFmtId="181" fontId="0" fillId="0" borderId="119" xfId="1" applyNumberFormat="1" applyFont="1" applyFill="1" applyBorder="1" applyAlignment="1" applyProtection="1">
      <alignment horizontal="right" vertical="center"/>
    </xf>
    <xf numFmtId="181" fontId="0" fillId="0" borderId="134" xfId="1" applyNumberFormat="1" applyFont="1" applyFill="1" applyBorder="1" applyAlignment="1" applyProtection="1">
      <alignment horizontal="right" vertical="center"/>
    </xf>
    <xf numFmtId="0" fontId="7" fillId="0" borderId="38" xfId="0" applyFont="1" applyBorder="1" applyAlignment="1">
      <alignment horizontal="center" vertical="center"/>
    </xf>
    <xf numFmtId="177" fontId="7" fillId="4" borderId="48" xfId="0" applyNumberFormat="1" applyFont="1" applyFill="1" applyBorder="1" applyAlignment="1" applyProtection="1">
      <alignment horizontal="center" vertical="center" shrinkToFit="1"/>
      <protection locked="0"/>
    </xf>
    <xf numFmtId="177" fontId="7" fillId="4" borderId="38" xfId="0" applyNumberFormat="1" applyFont="1" applyFill="1" applyBorder="1" applyAlignment="1" applyProtection="1">
      <alignment horizontal="center" vertical="center" shrinkToFit="1"/>
      <protection locked="0"/>
    </xf>
    <xf numFmtId="177" fontId="7" fillId="4" borderId="49" xfId="0" applyNumberFormat="1" applyFont="1" applyFill="1" applyBorder="1" applyAlignment="1" applyProtection="1">
      <alignment horizontal="center" vertical="center" shrinkToFit="1"/>
      <protection locked="0"/>
    </xf>
    <xf numFmtId="181" fontId="0" fillId="4" borderId="163" xfId="1" applyNumberFormat="1" applyFont="1" applyFill="1" applyBorder="1" applyAlignment="1" applyProtection="1">
      <alignment horizontal="right" vertical="center"/>
    </xf>
    <xf numFmtId="181" fontId="0" fillId="4" borderId="119" xfId="1" applyNumberFormat="1" applyFont="1" applyFill="1" applyBorder="1" applyAlignment="1" applyProtection="1">
      <alignment horizontal="right" vertical="center"/>
    </xf>
    <xf numFmtId="181" fontId="0" fillId="4" borderId="134" xfId="1" applyNumberFormat="1" applyFont="1" applyFill="1" applyBorder="1" applyAlignment="1" applyProtection="1">
      <alignment horizontal="right" vertical="center"/>
    </xf>
    <xf numFmtId="0" fontId="10" fillId="0" borderId="64" xfId="0" applyFont="1" applyBorder="1" applyAlignment="1">
      <alignment vertical="center" wrapText="1"/>
    </xf>
    <xf numFmtId="38" fontId="0" fillId="2" borderId="70" xfId="1" applyFont="1" applyFill="1" applyBorder="1" applyAlignment="1" applyProtection="1">
      <alignment horizontal="right" vertical="center" shrinkToFit="1"/>
      <protection locked="0"/>
    </xf>
    <xf numFmtId="38" fontId="0" fillId="2" borderId="64" xfId="1" applyFont="1" applyFill="1" applyBorder="1" applyAlignment="1" applyProtection="1">
      <alignment horizontal="right" vertical="center" shrinkToFit="1"/>
      <protection locked="0"/>
    </xf>
    <xf numFmtId="38" fontId="0" fillId="2" borderId="67" xfId="1" applyFont="1" applyFill="1" applyBorder="1" applyAlignment="1" applyProtection="1">
      <alignment horizontal="right" vertical="center" shrinkToFit="1"/>
      <protection locked="0"/>
    </xf>
    <xf numFmtId="0" fontId="0" fillId="0" borderId="135" xfId="0" applyBorder="1" applyAlignment="1">
      <alignment horizontal="center" vertical="center"/>
    </xf>
    <xf numFmtId="0" fontId="10" fillId="0" borderId="45" xfId="0" applyFont="1" applyBorder="1" applyAlignment="1">
      <alignment horizontal="center" vertical="top" textRotation="255"/>
    </xf>
    <xf numFmtId="0" fontId="10" fillId="0" borderId="0" xfId="0" applyFont="1" applyAlignment="1">
      <alignment horizontal="center" vertical="top" textRotation="255"/>
    </xf>
    <xf numFmtId="0" fontId="7" fillId="0" borderId="62" xfId="0" applyFont="1" applyBorder="1" applyAlignment="1">
      <alignment horizontal="center" vertical="center"/>
    </xf>
    <xf numFmtId="0" fontId="3" fillId="0" borderId="61" xfId="0" applyFont="1" applyBorder="1" applyAlignment="1">
      <alignment horizontal="distributed" vertical="center" wrapText="1"/>
    </xf>
    <xf numFmtId="0" fontId="3" fillId="0" borderId="0" xfId="0" applyFont="1" applyAlignment="1">
      <alignment horizontal="distributed" vertical="center" wrapText="1"/>
    </xf>
    <xf numFmtId="0" fontId="3" fillId="0" borderId="74" xfId="0" applyFont="1" applyBorder="1" applyAlignment="1">
      <alignment horizontal="distributed" vertical="center" wrapText="1"/>
    </xf>
    <xf numFmtId="0" fontId="10" fillId="0" borderId="0" xfId="0" applyFont="1" applyAlignment="1">
      <alignment vertical="center" wrapText="1"/>
    </xf>
    <xf numFmtId="38" fontId="0" fillId="2" borderId="39" xfId="1" applyFont="1" applyFill="1" applyBorder="1" applyAlignment="1" applyProtection="1">
      <alignment horizontal="right" vertical="center" shrinkToFit="1"/>
      <protection locked="0"/>
    </xf>
    <xf numFmtId="38" fontId="0" fillId="2" borderId="40" xfId="1" applyFont="1" applyFill="1" applyBorder="1" applyAlignment="1" applyProtection="1">
      <alignment horizontal="right" vertical="center" shrinkToFit="1"/>
      <protection locked="0"/>
    </xf>
    <xf numFmtId="38" fontId="0" fillId="2" borderId="44" xfId="1" applyFont="1" applyFill="1" applyBorder="1" applyAlignment="1" applyProtection="1">
      <alignment horizontal="right" vertical="center" shrinkToFit="1"/>
      <protection locked="0"/>
    </xf>
    <xf numFmtId="0" fontId="0" fillId="0" borderId="0" xfId="0" applyAlignment="1">
      <alignment horizontal="center" vertical="center"/>
    </xf>
    <xf numFmtId="0" fontId="0" fillId="0" borderId="164" xfId="0" applyBorder="1" applyAlignment="1">
      <alignment horizontal="right"/>
    </xf>
    <xf numFmtId="181" fontId="0" fillId="0" borderId="80" xfId="1" applyNumberFormat="1" applyFont="1" applyFill="1" applyBorder="1" applyAlignment="1" applyProtection="1">
      <alignment horizontal="right" vertical="center"/>
    </xf>
    <xf numFmtId="181" fontId="0" fillId="0" borderId="156" xfId="1" applyNumberFormat="1" applyFont="1" applyFill="1" applyBorder="1" applyAlignment="1" applyProtection="1">
      <alignment horizontal="right" vertical="center"/>
    </xf>
    <xf numFmtId="0" fontId="7" fillId="0" borderId="117" xfId="0" applyFont="1" applyBorder="1" applyAlignment="1">
      <alignment horizontal="center" vertical="center"/>
    </xf>
    <xf numFmtId="0" fontId="7" fillId="0" borderId="25" xfId="0" applyFont="1" applyBorder="1" applyAlignment="1">
      <alignment horizontal="center" vertical="center"/>
    </xf>
    <xf numFmtId="0" fontId="7" fillId="0" borderId="60" xfId="0" applyFont="1" applyBorder="1" applyAlignment="1">
      <alignment horizontal="center" vertical="center"/>
    </xf>
    <xf numFmtId="0" fontId="7" fillId="0" borderId="30" xfId="0" applyFont="1" applyBorder="1" applyAlignment="1">
      <alignment horizontal="center" vertical="center"/>
    </xf>
    <xf numFmtId="0" fontId="7" fillId="0" borderId="68" xfId="0" applyFont="1" applyBorder="1" applyAlignment="1">
      <alignment horizontal="center" vertical="center"/>
    </xf>
    <xf numFmtId="0" fontId="7" fillId="0" borderId="22" xfId="0" applyFont="1" applyBorder="1" applyAlignment="1">
      <alignment horizontal="center" vertical="center"/>
    </xf>
    <xf numFmtId="0" fontId="7" fillId="0" borderId="120" xfId="0" applyFont="1" applyBorder="1" applyAlignment="1">
      <alignment horizontal="center" vertical="center"/>
    </xf>
    <xf numFmtId="0" fontId="7" fillId="0" borderId="121" xfId="0" applyFont="1" applyBorder="1" applyAlignment="1">
      <alignment horizontal="center" vertical="center"/>
    </xf>
    <xf numFmtId="0" fontId="3" fillId="0" borderId="61" xfId="0" applyFont="1" applyBorder="1" applyAlignment="1">
      <alignment horizontal="center" vertical="center" shrinkToFit="1"/>
    </xf>
    <xf numFmtId="0" fontId="0" fillId="0" borderId="0" xfId="0" applyAlignment="1">
      <alignment horizontal="center" shrinkToFit="1"/>
    </xf>
    <xf numFmtId="0" fontId="0" fillId="0" borderId="74" xfId="0" applyBorder="1" applyAlignment="1">
      <alignment horizontal="center" shrinkToFit="1"/>
    </xf>
    <xf numFmtId="0" fontId="0" fillId="0" borderId="61" xfId="0" applyBorder="1" applyAlignment="1">
      <alignment horizontal="center" shrinkToFit="1"/>
    </xf>
    <xf numFmtId="0" fontId="0" fillId="0" borderId="51" xfId="0" applyBorder="1" applyAlignment="1">
      <alignment horizontal="center" shrinkToFit="1"/>
    </xf>
    <xf numFmtId="0" fontId="0" fillId="0" borderId="38" xfId="0" applyBorder="1" applyAlignment="1">
      <alignment horizontal="center" shrinkToFit="1"/>
    </xf>
    <xf numFmtId="0" fontId="0" fillId="0" borderId="49" xfId="0" applyBorder="1" applyAlignment="1">
      <alignment horizontal="center" shrinkToFit="1"/>
    </xf>
    <xf numFmtId="177" fontId="7" fillId="4" borderId="45" xfId="0" applyNumberFormat="1" applyFont="1" applyFill="1" applyBorder="1" applyAlignment="1" applyProtection="1">
      <alignment horizontal="center" vertical="center" shrinkToFit="1"/>
      <protection locked="0"/>
    </xf>
    <xf numFmtId="177" fontId="7" fillId="4" borderId="0" xfId="0" applyNumberFormat="1" applyFont="1" applyFill="1" applyAlignment="1" applyProtection="1">
      <alignment horizontal="center" vertical="center" shrinkToFit="1"/>
      <protection locked="0"/>
    </xf>
    <xf numFmtId="177" fontId="7" fillId="4" borderId="74" xfId="0" applyNumberFormat="1" applyFont="1" applyFill="1" applyBorder="1" applyAlignment="1" applyProtection="1">
      <alignment horizontal="center" vertical="center" shrinkToFit="1"/>
      <protection locked="0"/>
    </xf>
    <xf numFmtId="181" fontId="0" fillId="4" borderId="164" xfId="1" applyNumberFormat="1" applyFont="1" applyFill="1" applyBorder="1" applyAlignment="1" applyProtection="1">
      <alignment horizontal="right" vertical="center"/>
    </xf>
    <xf numFmtId="181" fontId="0" fillId="4" borderId="80" xfId="1" applyNumberFormat="1" applyFont="1" applyFill="1" applyBorder="1" applyAlignment="1" applyProtection="1">
      <alignment horizontal="right" vertical="center"/>
    </xf>
    <xf numFmtId="181" fontId="0" fillId="4" borderId="156" xfId="1" applyNumberFormat="1" applyFont="1" applyFill="1" applyBorder="1" applyAlignment="1" applyProtection="1">
      <alignment horizontal="right" vertical="center"/>
    </xf>
    <xf numFmtId="0" fontId="7" fillId="0" borderId="79" xfId="0" applyFont="1" applyBorder="1" applyAlignment="1">
      <alignment horizontal="center" vertical="center"/>
    </xf>
    <xf numFmtId="0" fontId="7" fillId="0" borderId="48" xfId="0" applyFont="1" applyBorder="1" applyAlignment="1">
      <alignment horizontal="center" vertical="center"/>
    </xf>
    <xf numFmtId="0" fontId="7" fillId="0" borderId="109" xfId="0" applyFont="1" applyBorder="1" applyAlignment="1">
      <alignment horizontal="center" vertical="center"/>
    </xf>
    <xf numFmtId="0" fontId="3" fillId="0" borderId="47" xfId="0" applyFont="1" applyBorder="1" applyAlignment="1">
      <alignment horizontal="distributed" vertical="center" wrapText="1"/>
    </xf>
    <xf numFmtId="0" fontId="3" fillId="0" borderId="40" xfId="0" applyFont="1" applyBorder="1" applyAlignment="1">
      <alignment horizontal="distributed" vertical="center" wrapText="1"/>
    </xf>
    <xf numFmtId="0" fontId="3" fillId="0" borderId="44" xfId="0" applyFont="1" applyBorder="1" applyAlignment="1">
      <alignment horizontal="distributed" vertical="center" wrapText="1"/>
    </xf>
    <xf numFmtId="0" fontId="3" fillId="0" borderId="51" xfId="0" applyFont="1" applyBorder="1" applyAlignment="1">
      <alignment horizontal="distributed" vertical="center" wrapText="1"/>
    </xf>
    <xf numFmtId="0" fontId="3" fillId="0" borderId="38" xfId="0" applyFont="1" applyBorder="1" applyAlignment="1">
      <alignment horizontal="distributed" vertical="center" wrapText="1"/>
    </xf>
    <xf numFmtId="0" fontId="3" fillId="0" borderId="49" xfId="0" applyFont="1" applyBorder="1" applyAlignment="1">
      <alignment horizontal="distributed" vertical="center" wrapText="1"/>
    </xf>
    <xf numFmtId="0" fontId="10" fillId="0" borderId="40" xfId="0" applyFont="1" applyBorder="1" applyAlignment="1">
      <alignment vertical="center" wrapText="1"/>
    </xf>
    <xf numFmtId="0" fontId="0" fillId="0" borderId="40" xfId="0" applyBorder="1" applyAlignment="1">
      <alignment horizontal="center" vertical="center"/>
    </xf>
    <xf numFmtId="38" fontId="0" fillId="2" borderId="48" xfId="1" applyFont="1" applyFill="1" applyBorder="1" applyAlignment="1" applyProtection="1">
      <alignment horizontal="right" vertical="center" shrinkToFit="1"/>
      <protection locked="0"/>
    </xf>
    <xf numFmtId="38" fontId="0" fillId="2" borderId="38" xfId="1" applyFont="1" applyFill="1" applyBorder="1" applyAlignment="1" applyProtection="1">
      <alignment horizontal="right" vertical="center" shrinkToFit="1"/>
      <protection locked="0"/>
    </xf>
    <xf numFmtId="38" fontId="0" fillId="2" borderId="49" xfId="1" applyFont="1" applyFill="1" applyBorder="1" applyAlignment="1" applyProtection="1">
      <alignment horizontal="right"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4" xfId="0" applyNumberFormat="1" applyFont="1" applyFill="1" applyBorder="1" applyAlignment="1" applyProtection="1">
      <alignment horizontal="center" vertical="center" shrinkToFit="1"/>
      <protection locked="0"/>
    </xf>
    <xf numFmtId="0" fontId="3" fillId="0" borderId="0" xfId="0" applyFont="1" applyAlignment="1">
      <alignment horizontal="center" vertical="center" shrinkToFit="1"/>
    </xf>
    <xf numFmtId="0" fontId="3" fillId="0" borderId="74" xfId="0" applyFont="1" applyBorder="1" applyAlignment="1">
      <alignment horizontal="center" vertical="center" shrinkToFit="1"/>
    </xf>
    <xf numFmtId="38" fontId="0" fillId="2" borderId="164" xfId="1" applyFont="1" applyFill="1" applyBorder="1" applyAlignment="1" applyProtection="1">
      <alignment horizontal="right" vertical="center" shrinkToFit="1"/>
      <protection locked="0"/>
    </xf>
    <xf numFmtId="38" fontId="0" fillId="2" borderId="80" xfId="1" applyFont="1" applyFill="1" applyBorder="1" applyAlignment="1" applyProtection="1">
      <alignment horizontal="right" vertical="center" shrinkToFit="1"/>
      <protection locked="0"/>
    </xf>
    <xf numFmtId="38" fontId="0" fillId="2" borderId="156" xfId="1" applyFont="1" applyFill="1" applyBorder="1" applyAlignment="1" applyProtection="1">
      <alignment horizontal="right" vertical="center" shrinkToFit="1"/>
      <protection locked="0"/>
    </xf>
    <xf numFmtId="38" fontId="0" fillId="2" borderId="75" xfId="1" applyFont="1" applyFill="1" applyBorder="1" applyAlignment="1" applyProtection="1">
      <alignment horizontal="right" vertical="center" shrinkToFit="1"/>
      <protection locked="0"/>
    </xf>
    <xf numFmtId="38" fontId="0" fillId="2" borderId="72" xfId="1" applyFont="1" applyFill="1" applyBorder="1" applyAlignment="1" applyProtection="1">
      <alignment horizontal="right" vertical="center" shrinkToFit="1"/>
      <protection locked="0"/>
    </xf>
    <xf numFmtId="38" fontId="0" fillId="2" borderId="76" xfId="1" applyFont="1" applyFill="1" applyBorder="1" applyAlignment="1" applyProtection="1">
      <alignment horizontal="right" vertical="center" shrinkToFit="1"/>
      <protection locked="0"/>
    </xf>
    <xf numFmtId="38" fontId="0" fillId="2" borderId="69" xfId="1" applyFont="1" applyFill="1" applyBorder="1" applyAlignment="1" applyProtection="1">
      <alignment horizontal="right" vertical="center" shrinkToFit="1"/>
      <protection locked="0"/>
    </xf>
    <xf numFmtId="38" fontId="0" fillId="2" borderId="59" xfId="1" applyFont="1" applyFill="1" applyBorder="1" applyAlignment="1" applyProtection="1">
      <alignment horizontal="right" vertical="center" shrinkToFit="1"/>
      <protection locked="0"/>
    </xf>
    <xf numFmtId="38" fontId="0" fillId="2" borderId="66" xfId="1" applyFont="1" applyFill="1" applyBorder="1" applyAlignment="1" applyProtection="1">
      <alignment horizontal="right" vertical="center" shrinkToFit="1"/>
      <protection locked="0"/>
    </xf>
    <xf numFmtId="0" fontId="1" fillId="0" borderId="47" xfId="0" applyFont="1" applyBorder="1" applyAlignment="1">
      <alignment horizontal="distributed" vertical="center" wrapText="1"/>
    </xf>
    <xf numFmtId="0" fontId="1" fillId="0" borderId="40" xfId="0" applyFont="1" applyBorder="1" applyAlignment="1">
      <alignment horizontal="distributed" vertical="center" wrapText="1"/>
    </xf>
    <xf numFmtId="0" fontId="1" fillId="0" borderId="61" xfId="0" applyFont="1" applyBorder="1" applyAlignment="1">
      <alignment horizontal="distributed" vertical="center" wrapText="1"/>
    </xf>
    <xf numFmtId="0" fontId="1" fillId="0" borderId="0" xfId="0" applyFont="1" applyAlignment="1">
      <alignment horizontal="distributed" vertical="center" wrapText="1"/>
    </xf>
    <xf numFmtId="0" fontId="1" fillId="0" borderId="51" xfId="0" applyFont="1" applyBorder="1" applyAlignment="1">
      <alignment horizontal="distributed" vertical="center" wrapText="1"/>
    </xf>
    <xf numFmtId="0" fontId="1" fillId="0" borderId="38" xfId="0" applyFont="1" applyBorder="1" applyAlignment="1">
      <alignment horizontal="distributed" vertical="center" wrapText="1"/>
    </xf>
    <xf numFmtId="0" fontId="0" fillId="0" borderId="40" xfId="0" applyBorder="1"/>
    <xf numFmtId="0" fontId="0" fillId="0" borderId="44" xfId="0" applyBorder="1"/>
    <xf numFmtId="0" fontId="0" fillId="0" borderId="61" xfId="0" applyBorder="1"/>
    <xf numFmtId="0" fontId="0" fillId="0" borderId="0" xfId="0"/>
    <xf numFmtId="0" fontId="0" fillId="0" borderId="74" xfId="0" applyBorder="1"/>
    <xf numFmtId="0" fontId="0" fillId="0" borderId="51" xfId="0" applyBorder="1"/>
    <xf numFmtId="0" fontId="0" fillId="0" borderId="38" xfId="0" applyBorder="1"/>
    <xf numFmtId="0" fontId="0" fillId="0" borderId="49" xfId="0" applyBorder="1"/>
    <xf numFmtId="38" fontId="0" fillId="2" borderId="163" xfId="1" applyFont="1" applyFill="1" applyBorder="1" applyAlignment="1" applyProtection="1">
      <alignment horizontal="right" vertical="center" shrinkToFit="1"/>
      <protection locked="0"/>
    </xf>
    <xf numFmtId="38" fontId="0" fillId="2" borderId="119" xfId="1" applyFont="1" applyFill="1" applyBorder="1" applyAlignment="1" applyProtection="1">
      <alignment horizontal="right" vertical="center" shrinkToFit="1"/>
      <protection locked="0"/>
    </xf>
    <xf numFmtId="38" fontId="0" fillId="2" borderId="134" xfId="1" applyFont="1" applyFill="1" applyBorder="1" applyAlignment="1" applyProtection="1">
      <alignment horizontal="right" vertical="center" shrinkToFit="1"/>
      <protection locked="0"/>
    </xf>
    <xf numFmtId="0" fontId="1" fillId="0" borderId="63" xfId="0" applyFont="1" applyBorder="1" applyAlignment="1">
      <alignment horizontal="distributed" vertical="center" wrapText="1"/>
    </xf>
    <xf numFmtId="0" fontId="1" fillId="0" borderId="64" xfId="0" applyFont="1" applyBorder="1" applyAlignment="1">
      <alignment horizontal="distributed" vertical="center" wrapText="1"/>
    </xf>
    <xf numFmtId="0" fontId="1" fillId="0" borderId="67" xfId="0" applyFont="1" applyBorder="1" applyAlignment="1">
      <alignment horizontal="distributed" vertical="center" wrapText="1"/>
    </xf>
    <xf numFmtId="0" fontId="1" fillId="0" borderId="71" xfId="0" applyFont="1" applyBorder="1" applyAlignment="1">
      <alignment horizontal="distributed" vertical="center" wrapText="1"/>
    </xf>
    <xf numFmtId="0" fontId="1" fillId="0" borderId="72" xfId="0" applyFont="1" applyBorder="1" applyAlignment="1">
      <alignment horizontal="distributed" vertical="center" wrapText="1"/>
    </xf>
    <xf numFmtId="0" fontId="1" fillId="0" borderId="76" xfId="0" applyFont="1" applyBorder="1" applyAlignment="1">
      <alignment horizontal="distributed" vertical="center" wrapText="1"/>
    </xf>
    <xf numFmtId="0" fontId="1" fillId="0" borderId="118" xfId="0" applyFont="1" applyBorder="1" applyAlignment="1">
      <alignment horizontal="distributed" vertical="center" wrapText="1"/>
    </xf>
    <xf numFmtId="0" fontId="1" fillId="0" borderId="119" xfId="0" applyFont="1" applyBorder="1" applyAlignment="1">
      <alignment horizontal="distributed" vertical="center" wrapText="1"/>
    </xf>
    <xf numFmtId="0" fontId="1" fillId="0" borderId="134" xfId="0" applyFont="1" applyBorder="1" applyAlignment="1">
      <alignment horizontal="distributed" vertical="center" wrapText="1"/>
    </xf>
    <xf numFmtId="0" fontId="7" fillId="0" borderId="85" xfId="0" applyFont="1" applyBorder="1" applyAlignment="1">
      <alignment horizontal="center" vertical="center"/>
    </xf>
    <xf numFmtId="0" fontId="7" fillId="0" borderId="150" xfId="0" applyFont="1" applyBorder="1" applyAlignment="1">
      <alignment horizontal="center" vertical="center"/>
    </xf>
    <xf numFmtId="0" fontId="7" fillId="0" borderId="151" xfId="0" applyFont="1" applyBorder="1" applyAlignment="1">
      <alignment horizontal="center" vertical="center"/>
    </xf>
    <xf numFmtId="38" fontId="0" fillId="4" borderId="77" xfId="1" applyFont="1" applyFill="1" applyBorder="1" applyAlignment="1" applyProtection="1">
      <alignment horizontal="right" vertical="center"/>
    </xf>
    <xf numFmtId="38" fontId="0" fillId="4" borderId="42" xfId="1" applyFont="1" applyFill="1" applyBorder="1" applyAlignment="1" applyProtection="1">
      <alignment horizontal="right" vertical="center"/>
    </xf>
    <xf numFmtId="0" fontId="3" fillId="0" borderId="83" xfId="0" applyFont="1" applyBorder="1" applyAlignment="1">
      <alignment horizontal="center" vertical="center"/>
    </xf>
    <xf numFmtId="0" fontId="3" fillId="0" borderId="88" xfId="0" applyFont="1" applyBorder="1" applyAlignment="1">
      <alignment horizontal="center" vertical="center"/>
    </xf>
    <xf numFmtId="0" fontId="0" fillId="0" borderId="86" xfId="0" applyBorder="1" applyAlignment="1">
      <alignment horizontal="center"/>
    </xf>
    <xf numFmtId="38" fontId="0" fillId="0" borderId="137" xfId="1" applyFont="1" applyBorder="1" applyAlignment="1" applyProtection="1">
      <alignment horizontal="center" vertical="center"/>
    </xf>
    <xf numFmtId="38" fontId="0" fillId="0" borderId="87" xfId="1" applyFont="1" applyBorder="1" applyAlignment="1" applyProtection="1">
      <alignment horizontal="center" vertical="center"/>
    </xf>
    <xf numFmtId="38" fontId="0" fillId="0" borderId="138" xfId="1" applyFont="1" applyBorder="1" applyAlignment="1" applyProtection="1">
      <alignment horizontal="center" vertical="center"/>
    </xf>
    <xf numFmtId="0" fontId="7" fillId="0" borderId="86" xfId="0" applyFont="1" applyBorder="1" applyAlignment="1">
      <alignment horizontal="center"/>
    </xf>
    <xf numFmtId="38" fontId="0" fillId="0" borderId="83" xfId="1" applyFont="1" applyFill="1" applyBorder="1" applyAlignment="1" applyProtection="1">
      <alignment horizontal="right" vertical="center"/>
    </xf>
    <xf numFmtId="38" fontId="0" fillId="0" borderId="88" xfId="1" applyFont="1" applyFill="1" applyBorder="1" applyAlignment="1" applyProtection="1">
      <alignment horizontal="right" vertical="center"/>
    </xf>
    <xf numFmtId="0" fontId="0" fillId="2" borderId="83" xfId="0" applyFill="1" applyBorder="1" applyAlignment="1" applyProtection="1">
      <alignment horizontal="center" vertical="center"/>
      <protection locked="0"/>
    </xf>
    <xf numFmtId="0" fontId="0" fillId="4" borderId="82" xfId="0" applyFill="1" applyBorder="1" applyAlignment="1" applyProtection="1">
      <alignment horizontal="center" vertical="center"/>
      <protection locked="0"/>
    </xf>
    <xf numFmtId="0" fontId="0" fillId="4" borderId="83" xfId="0" applyFill="1" applyBorder="1" applyAlignment="1" applyProtection="1">
      <alignment horizontal="center" vertical="center"/>
      <protection locked="0"/>
    </xf>
    <xf numFmtId="0" fontId="0" fillId="4" borderId="88" xfId="0" applyFill="1" applyBorder="1" applyAlignment="1" applyProtection="1">
      <alignment horizontal="center" vertical="center"/>
      <protection locked="0"/>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42" xfId="0" applyFont="1" applyBorder="1" applyAlignment="1">
      <alignment horizontal="center" vertical="center" wrapText="1"/>
    </xf>
    <xf numFmtId="0" fontId="0" fillId="0" borderId="84" xfId="0" applyBorder="1" applyAlignment="1">
      <alignment horizontal="center"/>
    </xf>
    <xf numFmtId="182" fontId="0" fillId="0" borderId="81" xfId="1" applyNumberFormat="1" applyFont="1" applyFill="1" applyBorder="1" applyAlignment="1" applyProtection="1">
      <alignment horizontal="right" vertical="center"/>
    </xf>
    <xf numFmtId="182" fontId="0" fillId="0" borderId="77" xfId="1" applyNumberFormat="1" applyFont="1" applyFill="1" applyBorder="1" applyAlignment="1" applyProtection="1">
      <alignment horizontal="right" vertical="center"/>
    </xf>
    <xf numFmtId="182" fontId="0" fillId="0" borderId="42" xfId="1" applyNumberFormat="1" applyFont="1" applyFill="1" applyBorder="1" applyAlignment="1" applyProtection="1">
      <alignment horizontal="right" vertical="center"/>
    </xf>
    <xf numFmtId="0" fontId="7" fillId="0" borderId="84" xfId="0" applyFont="1" applyBorder="1" applyAlignment="1">
      <alignment horizontal="center"/>
    </xf>
    <xf numFmtId="0" fontId="1" fillId="0" borderId="81" xfId="0" applyFont="1" applyBorder="1" applyAlignment="1">
      <alignment horizontal="right" vertical="top"/>
    </xf>
    <xf numFmtId="38" fontId="0" fillId="0" borderId="77" xfId="1" applyFont="1" applyFill="1" applyBorder="1" applyAlignment="1" applyProtection="1">
      <alignment horizontal="right" vertical="center"/>
    </xf>
    <xf numFmtId="38" fontId="0" fillId="0" borderId="42" xfId="1" applyFont="1" applyFill="1" applyBorder="1" applyAlignment="1" applyProtection="1">
      <alignment horizontal="right" vertical="center"/>
    </xf>
    <xf numFmtId="38" fontId="0" fillId="4" borderId="83" xfId="1" applyFont="1" applyFill="1" applyBorder="1" applyAlignment="1" applyProtection="1">
      <alignment horizontal="right" vertical="center"/>
    </xf>
    <xf numFmtId="38" fontId="0" fillId="4" borderId="88" xfId="1" applyFont="1" applyFill="1" applyBorder="1" applyAlignment="1" applyProtection="1">
      <alignment horizontal="right"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3" fillId="0" borderId="116" xfId="0" applyFont="1" applyBorder="1" applyAlignment="1">
      <alignment horizontal="center" vertical="center"/>
    </xf>
    <xf numFmtId="0" fontId="0" fillId="0" borderId="114" xfId="0" applyBorder="1" applyAlignment="1">
      <alignment horizontal="center"/>
    </xf>
    <xf numFmtId="38" fontId="0" fillId="0" borderId="139" xfId="1" applyFont="1" applyBorder="1" applyAlignment="1" applyProtection="1">
      <alignment horizontal="center" vertical="center"/>
    </xf>
    <xf numFmtId="38" fontId="0" fillId="0" borderId="115" xfId="1" applyFont="1" applyBorder="1" applyAlignment="1" applyProtection="1">
      <alignment horizontal="center" vertical="center"/>
    </xf>
    <xf numFmtId="38" fontId="0" fillId="0" borderId="140" xfId="1" applyFont="1" applyBorder="1" applyAlignment="1" applyProtection="1">
      <alignment horizontal="center" vertical="center"/>
    </xf>
    <xf numFmtId="0" fontId="7" fillId="0" borderId="114" xfId="0" applyFont="1" applyBorder="1" applyAlignment="1">
      <alignment horizontal="center"/>
    </xf>
    <xf numFmtId="0" fontId="0" fillId="0" borderId="139" xfId="0" applyBorder="1" applyAlignment="1">
      <alignment horizontal="right"/>
    </xf>
    <xf numFmtId="0" fontId="0" fillId="0" borderId="115" xfId="0" applyBorder="1" applyAlignment="1">
      <alignment horizontal="right"/>
    </xf>
    <xf numFmtId="0" fontId="0" fillId="0" borderId="140" xfId="0" applyBorder="1" applyAlignment="1">
      <alignment horizontal="right"/>
    </xf>
    <xf numFmtId="0" fontId="0" fillId="0" borderId="114"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38" fontId="0" fillId="0" borderId="113" xfId="1" applyFont="1" applyFill="1" applyBorder="1" applyAlignment="1" applyProtection="1">
      <alignment horizontal="right" vertical="center"/>
    </xf>
    <xf numFmtId="38" fontId="0" fillId="0" borderId="116" xfId="1" applyFont="1" applyFill="1" applyBorder="1" applyAlignment="1" applyProtection="1">
      <alignment horizontal="right" vertical="center"/>
    </xf>
    <xf numFmtId="0" fontId="0" fillId="0" borderId="154" xfId="0" applyBorder="1" applyAlignment="1">
      <alignment horizontal="center" vertical="center"/>
    </xf>
    <xf numFmtId="0" fontId="0" fillId="0" borderId="110" xfId="0" applyBorder="1" applyAlignment="1">
      <alignment horizontal="center" vertical="center"/>
    </xf>
    <xf numFmtId="0" fontId="0" fillId="0" borderId="155" xfId="0" applyBorder="1" applyAlignment="1">
      <alignment horizontal="center" vertical="center"/>
    </xf>
    <xf numFmtId="38" fontId="0" fillId="0" borderId="38" xfId="1" applyFont="1" applyFill="1" applyBorder="1" applyAlignment="1" applyProtection="1">
      <alignment horizontal="right" vertical="center"/>
    </xf>
    <xf numFmtId="38" fontId="0" fillId="0" borderId="49" xfId="1" applyFont="1" applyFill="1" applyBorder="1" applyAlignment="1" applyProtection="1">
      <alignment horizontal="right" vertical="center"/>
    </xf>
    <xf numFmtId="0" fontId="3" fillId="0" borderId="0" xfId="0" applyFont="1" applyAlignment="1">
      <alignment horizontal="center" vertical="center"/>
    </xf>
    <xf numFmtId="0" fontId="0" fillId="2" borderId="89" xfId="0" applyFill="1" applyBorder="1" applyAlignment="1" applyProtection="1">
      <alignment horizontal="center"/>
      <protection locked="0"/>
    </xf>
    <xf numFmtId="0" fontId="8" fillId="0" borderId="0" xfId="0" applyFont="1" applyAlignment="1">
      <alignment horizontal="center" vertical="center"/>
    </xf>
    <xf numFmtId="0" fontId="0" fillId="2" borderId="90" xfId="0" applyFill="1" applyBorder="1" applyAlignment="1" applyProtection="1">
      <alignment horizontal="center"/>
      <protection locked="0"/>
    </xf>
    <xf numFmtId="0" fontId="3" fillId="0" borderId="38" xfId="0" applyFont="1" applyBorder="1" applyAlignment="1">
      <alignment horizontal="center" vertical="center"/>
    </xf>
    <xf numFmtId="0" fontId="3" fillId="0" borderId="49" xfId="0" applyFont="1" applyBorder="1" applyAlignment="1">
      <alignment horizontal="center" vertical="center"/>
    </xf>
    <xf numFmtId="0" fontId="0" fillId="0" borderId="110" xfId="0" applyBorder="1" applyAlignment="1">
      <alignment horizontal="center"/>
    </xf>
    <xf numFmtId="38" fontId="0" fillId="0" borderId="141" xfId="1" applyFont="1" applyBorder="1" applyAlignment="1" applyProtection="1">
      <alignment horizontal="center" vertical="center"/>
    </xf>
    <xf numFmtId="38" fontId="0" fillId="0" borderId="111" xfId="1" applyFont="1" applyBorder="1" applyAlignment="1" applyProtection="1">
      <alignment horizontal="center" vertical="center"/>
    </xf>
    <xf numFmtId="38" fontId="0" fillId="0" borderId="142" xfId="1" applyFont="1" applyBorder="1" applyAlignment="1" applyProtection="1">
      <alignment horizontal="center" vertical="center"/>
    </xf>
    <xf numFmtId="0" fontId="7" fillId="0" borderId="110" xfId="0" applyFont="1" applyBorder="1" applyAlignment="1">
      <alignment horizontal="center"/>
    </xf>
    <xf numFmtId="0" fontId="1" fillId="0" borderId="0" xfId="0" applyFont="1" applyAlignment="1">
      <alignment horizontal="left" vertical="top"/>
    </xf>
    <xf numFmtId="0" fontId="1" fillId="0" borderId="33" xfId="0" applyFont="1" applyBorder="1" applyAlignment="1">
      <alignment horizontal="center" vertical="top"/>
    </xf>
    <xf numFmtId="0" fontId="1" fillId="0" borderId="91" xfId="0" applyFont="1" applyBorder="1" applyAlignment="1">
      <alignment horizontal="center" vertical="top"/>
    </xf>
    <xf numFmtId="0" fontId="8" fillId="0" borderId="35" xfId="0" applyFont="1" applyBorder="1" applyAlignment="1">
      <alignment horizontal="center" vertical="center"/>
    </xf>
    <xf numFmtId="0" fontId="8" fillId="0" borderId="93" xfId="0" applyFont="1" applyBorder="1" applyAlignment="1">
      <alignment horizontal="center" vertical="center"/>
    </xf>
    <xf numFmtId="0" fontId="8" fillId="0" borderId="37" xfId="0" applyFont="1" applyBorder="1" applyAlignment="1">
      <alignment horizontal="center" vertical="center"/>
    </xf>
    <xf numFmtId="0" fontId="8" fillId="0" borderId="95" xfId="0" applyFont="1" applyBorder="1" applyAlignment="1">
      <alignment horizontal="center" vertical="center"/>
    </xf>
    <xf numFmtId="0" fontId="1" fillId="0" borderId="93" xfId="0" applyFont="1" applyBorder="1" applyAlignment="1">
      <alignment horizontal="center" vertical="center" wrapText="1"/>
    </xf>
    <xf numFmtId="0" fontId="1" fillId="0" borderId="95" xfId="0" applyFont="1" applyBorder="1" applyAlignment="1">
      <alignment horizontal="center" vertical="center" wrapText="1"/>
    </xf>
    <xf numFmtId="0" fontId="6" fillId="0" borderId="93" xfId="0" applyFont="1" applyBorder="1" applyAlignment="1">
      <alignment horizontal="center" vertical="center"/>
    </xf>
    <xf numFmtId="0" fontId="6"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1" fillId="0" borderId="34" xfId="0" applyFont="1" applyBorder="1" applyAlignment="1">
      <alignment horizontal="center" vertical="top"/>
    </xf>
    <xf numFmtId="0" fontId="1" fillId="0" borderId="36" xfId="0" applyFont="1" applyBorder="1" applyAlignment="1">
      <alignment horizontal="center" vertical="top"/>
    </xf>
    <xf numFmtId="0" fontId="8" fillId="0" borderId="35"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94"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0" fillId="2" borderId="100" xfId="0" applyFill="1" applyBorder="1" applyAlignment="1" applyProtection="1">
      <alignment horizontal="center" vertical="center" wrapText="1"/>
      <protection locked="0"/>
    </xf>
    <xf numFmtId="182" fontId="0" fillId="2" borderId="100" xfId="0" applyNumberFormat="1" applyFill="1" applyBorder="1" applyAlignment="1" applyProtection="1">
      <alignment horizontal="right" vertical="center" wrapText="1"/>
      <protection locked="0"/>
    </xf>
    <xf numFmtId="182" fontId="0" fillId="2" borderId="100" xfId="0" applyNumberFormat="1" applyFill="1" applyBorder="1" applyAlignment="1" applyProtection="1">
      <alignment horizontal="right" vertical="center" shrinkToFit="1"/>
      <protection locked="0"/>
    </xf>
    <xf numFmtId="182" fontId="0" fillId="2" borderId="101" xfId="0" applyNumberFormat="1" applyFill="1" applyBorder="1" applyAlignment="1" applyProtection="1">
      <alignment horizontal="right" vertical="center" shrinkToFit="1"/>
      <protection locked="0"/>
    </xf>
    <xf numFmtId="182" fontId="0" fillId="2" borderId="102" xfId="0" applyNumberFormat="1" applyFill="1" applyBorder="1" applyAlignment="1" applyProtection="1">
      <alignment horizontal="right" vertical="center"/>
      <protection locked="0"/>
    </xf>
    <xf numFmtId="182" fontId="0" fillId="2" borderId="100" xfId="0" applyNumberFormat="1" applyFill="1" applyBorder="1" applyAlignment="1" applyProtection="1">
      <alignment horizontal="right" vertical="center"/>
      <protection locked="0"/>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2" borderId="103" xfId="0" applyFill="1" applyBorder="1" applyAlignment="1" applyProtection="1">
      <alignment horizontal="center" vertical="center" wrapText="1"/>
      <protection locked="0"/>
    </xf>
    <xf numFmtId="182" fontId="0" fillId="2" borderId="103" xfId="0" applyNumberFormat="1" applyFill="1" applyBorder="1" applyAlignment="1" applyProtection="1">
      <alignment horizontal="right" vertical="center" wrapText="1"/>
      <protection locked="0"/>
    </xf>
    <xf numFmtId="182" fontId="0" fillId="2" borderId="103" xfId="0" applyNumberFormat="1" applyFill="1" applyBorder="1" applyAlignment="1" applyProtection="1">
      <alignment horizontal="right" vertical="center" shrinkToFit="1"/>
      <protection locked="0"/>
    </xf>
    <xf numFmtId="182" fontId="0" fillId="2" borderId="104" xfId="0" applyNumberFormat="1" applyFill="1" applyBorder="1" applyAlignment="1" applyProtection="1">
      <alignment horizontal="right" vertical="center" shrinkToFit="1"/>
      <protection locked="0"/>
    </xf>
    <xf numFmtId="182" fontId="0" fillId="2" borderId="105" xfId="0" applyNumberFormat="1" applyFill="1" applyBorder="1" applyAlignment="1" applyProtection="1">
      <alignment horizontal="right" vertical="center"/>
      <protection locked="0"/>
    </xf>
    <xf numFmtId="182" fontId="0" fillId="2" borderId="103" xfId="0" applyNumberFormat="1" applyFill="1" applyBorder="1" applyAlignment="1" applyProtection="1">
      <alignment horizontal="right" vertical="center"/>
      <protection locked="0"/>
    </xf>
    <xf numFmtId="0" fontId="8" fillId="0" borderId="95" xfId="0" applyFont="1" applyBorder="1" applyAlignment="1">
      <alignment horizontal="center" vertical="center" wrapText="1"/>
    </xf>
    <xf numFmtId="0" fontId="8" fillId="0" borderId="99" xfId="0" applyFont="1" applyBorder="1" applyAlignment="1">
      <alignment horizontal="center" vertical="center" wrapText="1"/>
    </xf>
    <xf numFmtId="176" fontId="1" fillId="0" borderId="99" xfId="0" applyNumberFormat="1" applyFont="1" applyBorder="1" applyAlignment="1">
      <alignment horizontal="center" shrinkToFit="1"/>
    </xf>
    <xf numFmtId="182" fontId="0" fillId="0" borderId="95" xfId="0" applyNumberFormat="1" applyBorder="1" applyAlignment="1">
      <alignment horizontal="right" vertical="center" shrinkToFit="1"/>
    </xf>
    <xf numFmtId="182" fontId="0" fillId="0" borderId="97" xfId="0" applyNumberFormat="1" applyBorder="1" applyAlignment="1">
      <alignment horizontal="right" vertical="center" shrinkToFit="1"/>
    </xf>
    <xf numFmtId="0" fontId="8" fillId="0" borderId="98" xfId="0" applyFont="1" applyBorder="1" applyAlignment="1">
      <alignment horizontal="center"/>
    </xf>
    <xf numFmtId="0" fontId="8" fillId="0" borderId="99" xfId="0" applyFont="1" applyBorder="1" applyAlignment="1">
      <alignment horizontal="center"/>
    </xf>
    <xf numFmtId="3" fontId="0" fillId="0" borderId="95" xfId="0" applyNumberFormat="1" applyBorder="1" applyAlignment="1">
      <alignment horizontal="right" vertical="center"/>
    </xf>
    <xf numFmtId="0" fontId="0" fillId="2" borderId="106" xfId="0" applyFill="1" applyBorder="1" applyAlignment="1" applyProtection="1">
      <alignment horizontal="center" vertical="center" wrapText="1"/>
      <protection locked="0"/>
    </xf>
    <xf numFmtId="182" fontId="0" fillId="2" borderId="106" xfId="0" applyNumberFormat="1" applyFill="1" applyBorder="1" applyAlignment="1" applyProtection="1">
      <alignment horizontal="right" vertical="center" wrapText="1"/>
      <protection locked="0"/>
    </xf>
    <xf numFmtId="182" fontId="0" fillId="2" borderId="106" xfId="0" applyNumberFormat="1" applyFill="1" applyBorder="1" applyAlignment="1" applyProtection="1">
      <alignment horizontal="right" vertical="center" shrinkToFit="1"/>
      <protection locked="0"/>
    </xf>
    <xf numFmtId="182" fontId="0" fillId="2" borderId="107" xfId="0" applyNumberFormat="1" applyFill="1" applyBorder="1" applyAlignment="1" applyProtection="1">
      <alignment horizontal="right" vertical="center" shrinkToFit="1"/>
      <protection locked="0"/>
    </xf>
    <xf numFmtId="182" fontId="0" fillId="2" borderId="108" xfId="0" applyNumberFormat="1" applyFill="1" applyBorder="1" applyAlignment="1" applyProtection="1">
      <alignment horizontal="right" vertical="center"/>
      <protection locked="0"/>
    </xf>
    <xf numFmtId="182" fontId="0" fillId="2" borderId="106" xfId="0" applyNumberFormat="1" applyFill="1" applyBorder="1" applyAlignment="1" applyProtection="1">
      <alignment horizontal="right" vertical="center"/>
      <protection locked="0"/>
    </xf>
    <xf numFmtId="0" fontId="5" fillId="0" borderId="157" xfId="0" applyFont="1" applyBorder="1" applyAlignment="1">
      <alignment horizontal="center" vertical="center" wrapText="1"/>
    </xf>
    <xf numFmtId="0" fontId="5" fillId="0" borderId="158" xfId="0" applyFont="1" applyBorder="1" applyAlignment="1">
      <alignment horizontal="center" vertical="center" wrapText="1"/>
    </xf>
    <xf numFmtId="0" fontId="5" fillId="0" borderId="159" xfId="0" applyFont="1" applyBorder="1" applyAlignment="1">
      <alignment horizontal="center" vertical="center" wrapText="1"/>
    </xf>
    <xf numFmtId="0" fontId="12" fillId="0" borderId="0" xfId="0" applyFont="1" applyAlignment="1">
      <alignment horizontal="center" vertical="center"/>
    </xf>
    <xf numFmtId="0" fontId="3" fillId="2" borderId="0" xfId="0" applyFont="1" applyFill="1" applyAlignment="1" applyProtection="1">
      <alignment horizontal="left" wrapText="1" shrinkToFit="1"/>
      <protection locked="0"/>
    </xf>
    <xf numFmtId="0" fontId="8" fillId="0" borderId="38" xfId="0" applyFont="1" applyBorder="1" applyAlignment="1">
      <alignment horizontal="distributed" vertical="center"/>
    </xf>
    <xf numFmtId="0" fontId="3" fillId="2" borderId="36" xfId="0" applyFont="1" applyFill="1" applyBorder="1" applyAlignment="1" applyProtection="1">
      <alignment horizontal="left" wrapText="1" shrinkToFit="1"/>
      <protection locked="0"/>
    </xf>
    <xf numFmtId="0" fontId="7" fillId="0" borderId="0" xfId="0" applyFont="1" applyAlignment="1">
      <alignment horizontal="center"/>
    </xf>
    <xf numFmtId="0" fontId="8" fillId="0" borderId="0" xfId="0" applyFont="1" applyAlignment="1">
      <alignment horizontal="right" vertical="center"/>
    </xf>
    <xf numFmtId="49" fontId="8" fillId="2" borderId="0" xfId="0" applyNumberFormat="1" applyFont="1" applyFill="1" applyAlignment="1" applyProtection="1">
      <alignment horizontal="right" vertical="center"/>
      <protection locked="0"/>
    </xf>
    <xf numFmtId="49" fontId="8" fillId="2" borderId="0" xfId="0" applyNumberFormat="1" applyFont="1" applyFill="1" applyAlignment="1" applyProtection="1">
      <alignment horizontal="center" vertical="center"/>
      <protection locked="0"/>
    </xf>
    <xf numFmtId="49" fontId="8" fillId="2" borderId="0" xfId="0" applyNumberFormat="1" applyFont="1" applyFill="1" applyAlignment="1" applyProtection="1">
      <alignment horizontal="left" vertical="center"/>
      <protection locked="0"/>
    </xf>
    <xf numFmtId="0" fontId="8" fillId="0" borderId="0" xfId="0" applyFont="1" applyAlignment="1">
      <alignment horizontal="center"/>
    </xf>
    <xf numFmtId="0" fontId="0" fillId="2" borderId="0" xfId="0" applyFill="1" applyAlignment="1" applyProtection="1">
      <alignment horizontal="center"/>
      <protection locked="0"/>
    </xf>
    <xf numFmtId="178" fontId="8" fillId="2" borderId="0" xfId="0" applyNumberFormat="1" applyFont="1" applyFill="1" applyAlignment="1" applyProtection="1">
      <alignment horizontal="right" vertical="center"/>
      <protection locked="0"/>
    </xf>
    <xf numFmtId="179" fontId="8" fillId="2" borderId="0" xfId="0" applyNumberFormat="1" applyFont="1" applyFill="1" applyAlignment="1" applyProtection="1">
      <alignment horizontal="left" vertical="center"/>
      <protection locked="0"/>
    </xf>
    <xf numFmtId="0" fontId="3" fillId="2" borderId="0" xfId="0" applyFont="1" applyFill="1" applyAlignment="1" applyProtection="1">
      <alignment wrapText="1"/>
      <protection locked="0"/>
    </xf>
    <xf numFmtId="0" fontId="3" fillId="2" borderId="38" xfId="0" applyFont="1" applyFill="1" applyBorder="1" applyAlignment="1" applyProtection="1">
      <alignment wrapText="1"/>
      <protection locked="0"/>
    </xf>
    <xf numFmtId="0" fontId="0" fillId="0" borderId="174" xfId="0" applyBorder="1" applyAlignment="1">
      <alignment horizontal="center" vertical="center"/>
    </xf>
    <xf numFmtId="0" fontId="0" fillId="0" borderId="175" xfId="0" applyBorder="1" applyAlignment="1">
      <alignment horizontal="center" vertical="center"/>
    </xf>
    <xf numFmtId="0" fontId="1" fillId="0" borderId="167" xfId="0" applyFont="1" applyBorder="1" applyAlignment="1">
      <alignment horizontal="center" vertical="center"/>
    </xf>
    <xf numFmtId="0" fontId="1" fillId="0" borderId="168" xfId="0" applyFont="1" applyBorder="1" applyAlignment="1">
      <alignment horizontal="center" vertical="center"/>
    </xf>
    <xf numFmtId="0" fontId="1" fillId="0" borderId="169" xfId="0" applyFont="1" applyBorder="1" applyAlignment="1">
      <alignment horizontal="center" vertical="center"/>
    </xf>
    <xf numFmtId="0" fontId="1" fillId="0" borderId="170" xfId="0" applyFont="1" applyBorder="1" applyAlignment="1">
      <alignment horizontal="center" vertical="center"/>
    </xf>
    <xf numFmtId="0" fontId="1" fillId="0" borderId="171" xfId="0" applyFont="1" applyBorder="1" applyAlignment="1">
      <alignment horizontal="center" vertical="center"/>
    </xf>
    <xf numFmtId="181" fontId="0" fillId="0" borderId="160" xfId="1" applyNumberFormat="1" applyFont="1" applyFill="1" applyBorder="1" applyAlignment="1" applyProtection="1">
      <alignment horizontal="right" vertical="center"/>
    </xf>
    <xf numFmtId="181" fontId="0" fillId="0" borderId="75" xfId="1" applyNumberFormat="1" applyFont="1" applyFill="1" applyBorder="1" applyAlignment="1" applyProtection="1">
      <alignment horizontal="right" vertical="center"/>
    </xf>
    <xf numFmtId="0" fontId="7" fillId="0" borderId="72" xfId="0" applyFont="1" applyBorder="1" applyAlignment="1">
      <alignment horizontal="center" vertical="center"/>
    </xf>
    <xf numFmtId="0" fontId="0" fillId="0" borderId="72" xfId="0" applyBorder="1" applyAlignment="1">
      <alignment horizontal="center" vertical="center"/>
    </xf>
    <xf numFmtId="181" fontId="7" fillId="0" borderId="172" xfId="0" applyNumberFormat="1" applyFont="1" applyBorder="1" applyAlignment="1">
      <alignment horizontal="center" vertical="center" shrinkToFit="1"/>
    </xf>
    <xf numFmtId="181" fontId="7" fillId="0" borderId="58" xfId="0" applyNumberFormat="1" applyFont="1" applyBorder="1" applyAlignment="1">
      <alignment horizontal="center" vertical="center" shrinkToFit="1"/>
    </xf>
    <xf numFmtId="181" fontId="7" fillId="0" borderId="173" xfId="0" applyNumberFormat="1" applyFont="1" applyBorder="1" applyAlignment="1">
      <alignment horizontal="center" vertical="center" shrinkToFit="1"/>
    </xf>
    <xf numFmtId="181" fontId="0" fillId="0" borderId="160" xfId="1" applyNumberFormat="1" applyFont="1" applyFill="1" applyBorder="1" applyAlignment="1" applyProtection="1">
      <alignment horizontal="right" vertical="center" shrinkToFit="1"/>
    </xf>
    <xf numFmtId="181" fontId="0" fillId="0" borderId="161" xfId="1" applyNumberFormat="1" applyFont="1" applyFill="1" applyBorder="1" applyAlignment="1" applyProtection="1">
      <alignment horizontal="right" vertical="center" shrinkToFit="1"/>
    </xf>
    <xf numFmtId="181" fontId="0" fillId="0" borderId="162" xfId="1" applyNumberFormat="1" applyFont="1" applyFill="1" applyBorder="1" applyAlignment="1" applyProtection="1">
      <alignment horizontal="right" vertical="center" shrinkToFit="1"/>
    </xf>
    <xf numFmtId="181" fontId="0" fillId="0" borderId="75" xfId="1" applyNumberFormat="1" applyFont="1" applyFill="1" applyBorder="1" applyAlignment="1" applyProtection="1">
      <alignment horizontal="right" vertical="center" shrinkToFit="1"/>
    </xf>
    <xf numFmtId="181" fontId="0" fillId="0" borderId="72" xfId="1" applyNumberFormat="1" applyFont="1" applyFill="1" applyBorder="1" applyAlignment="1" applyProtection="1">
      <alignment horizontal="right" vertical="center" shrinkToFit="1"/>
    </xf>
    <xf numFmtId="181" fontId="0" fillId="0" borderId="76" xfId="1" applyNumberFormat="1" applyFont="1" applyFill="1" applyBorder="1" applyAlignment="1" applyProtection="1">
      <alignment horizontal="right" vertical="center" shrinkToFit="1"/>
    </xf>
    <xf numFmtId="0" fontId="7" fillId="0" borderId="161" xfId="0" applyFont="1" applyBorder="1" applyAlignment="1">
      <alignment horizontal="center" vertical="center"/>
    </xf>
    <xf numFmtId="181" fontId="7" fillId="0" borderId="75" xfId="0" applyNumberFormat="1" applyFont="1" applyBorder="1" applyAlignment="1">
      <alignment horizontal="center" vertical="center" shrinkToFit="1"/>
    </xf>
    <xf numFmtId="181" fontId="7" fillId="0" borderId="72" xfId="0" applyNumberFormat="1" applyFont="1" applyBorder="1" applyAlignment="1">
      <alignment horizontal="center" vertical="center" shrinkToFit="1"/>
    </xf>
    <xf numFmtId="181" fontId="7" fillId="0" borderId="76" xfId="0" applyNumberFormat="1" applyFont="1" applyBorder="1" applyAlignment="1">
      <alignment horizontal="center" vertical="center" shrinkToFit="1"/>
    </xf>
    <xf numFmtId="181" fontId="0" fillId="0" borderId="163" xfId="1" applyNumberFormat="1" applyFont="1" applyFill="1" applyBorder="1" applyAlignment="1" applyProtection="1">
      <alignment horizontal="right" vertical="center" shrinkToFit="1"/>
    </xf>
    <xf numFmtId="181" fontId="0" fillId="0" borderId="119" xfId="1" applyNumberFormat="1" applyFont="1" applyFill="1" applyBorder="1" applyAlignment="1" applyProtection="1">
      <alignment horizontal="right" vertical="center" shrinkToFit="1"/>
    </xf>
    <xf numFmtId="181" fontId="0" fillId="0" borderId="134" xfId="1" applyNumberFormat="1" applyFont="1" applyFill="1" applyBorder="1" applyAlignment="1" applyProtection="1">
      <alignment horizontal="right" vertical="center" shrinkToFit="1"/>
    </xf>
    <xf numFmtId="0" fontId="7" fillId="0" borderId="119" xfId="0" applyFont="1" applyBorder="1" applyAlignment="1">
      <alignment horizontal="center" vertical="center"/>
    </xf>
    <xf numFmtId="181" fontId="7" fillId="0" borderId="163" xfId="0" applyNumberFormat="1" applyFont="1" applyBorder="1" applyAlignment="1">
      <alignment horizontal="center" vertical="center" shrinkToFit="1"/>
    </xf>
    <xf numFmtId="181" fontId="7" fillId="0" borderId="119" xfId="0" applyNumberFormat="1" applyFont="1" applyBorder="1" applyAlignment="1">
      <alignment horizontal="center" vertical="center" shrinkToFit="1"/>
    </xf>
    <xf numFmtId="181" fontId="7" fillId="0" borderId="134" xfId="0" applyNumberFormat="1" applyFont="1" applyBorder="1" applyAlignment="1">
      <alignment horizontal="center" vertical="center" shrinkToFit="1"/>
    </xf>
    <xf numFmtId="181" fontId="0" fillId="0" borderId="163" xfId="1" applyNumberFormat="1" applyFont="1" applyFill="1" applyBorder="1" applyAlignment="1" applyProtection="1">
      <alignment horizontal="right" vertical="center"/>
    </xf>
    <xf numFmtId="181" fontId="0" fillId="0" borderId="164" xfId="1" applyNumberFormat="1" applyFont="1" applyFill="1" applyBorder="1" applyAlignment="1" applyProtection="1">
      <alignment horizontal="right" vertical="center" shrinkToFit="1"/>
    </xf>
    <xf numFmtId="181" fontId="0" fillId="0" borderId="80" xfId="1" applyNumberFormat="1" applyFont="1" applyFill="1" applyBorder="1" applyAlignment="1" applyProtection="1">
      <alignment horizontal="right" vertical="center" shrinkToFit="1"/>
    </xf>
    <xf numFmtId="181" fontId="0" fillId="0" borderId="156" xfId="1" applyNumberFormat="1" applyFont="1" applyFill="1" applyBorder="1" applyAlignment="1" applyProtection="1">
      <alignment horizontal="right" vertical="center" shrinkToFit="1"/>
    </xf>
    <xf numFmtId="0" fontId="7" fillId="0" borderId="80" xfId="0" applyFont="1" applyBorder="1" applyAlignment="1">
      <alignment horizontal="center" vertical="center"/>
    </xf>
    <xf numFmtId="181" fontId="7" fillId="0" borderId="164" xfId="0" applyNumberFormat="1" applyFont="1" applyBorder="1" applyAlignment="1">
      <alignment horizontal="center" vertical="center" shrinkToFit="1"/>
    </xf>
    <xf numFmtId="181" fontId="7" fillId="0" borderId="80" xfId="0" applyNumberFormat="1" applyFont="1" applyBorder="1" applyAlignment="1">
      <alignment horizontal="center" vertical="center" shrinkToFit="1"/>
    </xf>
    <xf numFmtId="181" fontId="7" fillId="0" borderId="156" xfId="0" applyNumberFormat="1" applyFont="1" applyBorder="1" applyAlignment="1">
      <alignment horizontal="center" vertical="center" shrinkToFit="1"/>
    </xf>
    <xf numFmtId="181" fontId="0" fillId="0" borderId="164" xfId="1" applyNumberFormat="1" applyFont="1" applyFill="1" applyBorder="1" applyAlignment="1" applyProtection="1">
      <alignment horizontal="right" vertical="center"/>
    </xf>
    <xf numFmtId="0" fontId="7" fillId="0" borderId="111" xfId="0" applyFont="1" applyBorder="1" applyAlignment="1">
      <alignment horizontal="center" vertical="center"/>
    </xf>
    <xf numFmtId="181" fontId="7" fillId="0" borderId="141" xfId="0" applyNumberFormat="1" applyFont="1" applyBorder="1" applyAlignment="1">
      <alignment horizontal="center" vertical="center"/>
    </xf>
    <xf numFmtId="181" fontId="7" fillId="0" borderId="111" xfId="0" applyNumberFormat="1" applyFont="1" applyBorder="1" applyAlignment="1">
      <alignment horizontal="center" vertical="center"/>
    </xf>
    <xf numFmtId="181" fontId="7" fillId="0" borderId="142" xfId="0" applyNumberFormat="1" applyFont="1" applyBorder="1" applyAlignment="1">
      <alignment horizontal="center" vertical="center"/>
    </xf>
    <xf numFmtId="181" fontId="7" fillId="0" borderId="150" xfId="0" applyNumberFormat="1" applyFont="1" applyBorder="1" applyAlignment="1">
      <alignment horizontal="center" vertical="center"/>
    </xf>
    <xf numFmtId="181" fontId="7" fillId="0" borderId="85" xfId="0" applyNumberFormat="1" applyFont="1" applyBorder="1" applyAlignment="1">
      <alignment horizontal="center" vertical="center"/>
    </xf>
    <xf numFmtId="181" fontId="7" fillId="0" borderId="151" xfId="0" applyNumberFormat="1" applyFont="1" applyBorder="1" applyAlignment="1">
      <alignment horizontal="center" vertical="center"/>
    </xf>
    <xf numFmtId="38" fontId="0" fillId="0" borderId="70" xfId="1" applyFont="1" applyFill="1" applyBorder="1" applyAlignment="1" applyProtection="1">
      <alignment horizontal="right" vertical="center"/>
    </xf>
    <xf numFmtId="38" fontId="0" fillId="0" borderId="64" xfId="1" applyFont="1" applyFill="1" applyBorder="1" applyAlignment="1" applyProtection="1">
      <alignment horizontal="right" vertical="center"/>
    </xf>
    <xf numFmtId="38" fontId="0" fillId="0" borderId="67" xfId="1" applyFont="1" applyFill="1" applyBorder="1" applyAlignment="1" applyProtection="1">
      <alignment horizontal="right" vertical="center"/>
    </xf>
    <xf numFmtId="38" fontId="0" fillId="0" borderId="75" xfId="1" applyFont="1" applyFill="1" applyBorder="1" applyAlignment="1" applyProtection="1">
      <alignment horizontal="right" vertical="center"/>
    </xf>
    <xf numFmtId="38" fontId="0" fillId="0" borderId="72" xfId="1" applyFont="1" applyFill="1" applyBorder="1" applyAlignment="1" applyProtection="1">
      <alignment horizontal="right" vertical="center"/>
    </xf>
    <xf numFmtId="38" fontId="0" fillId="0" borderId="76" xfId="1" applyFont="1" applyFill="1" applyBorder="1" applyAlignment="1" applyProtection="1">
      <alignment horizontal="right" vertical="center"/>
    </xf>
    <xf numFmtId="38" fontId="0" fillId="0" borderId="137" xfId="1" applyFont="1" applyFill="1" applyBorder="1" applyAlignment="1" applyProtection="1">
      <alignment horizontal="center" vertical="center"/>
    </xf>
    <xf numFmtId="38" fontId="0" fillId="0" borderId="87" xfId="1" applyFont="1" applyFill="1" applyBorder="1" applyAlignment="1" applyProtection="1">
      <alignment horizontal="center" vertical="center"/>
    </xf>
    <xf numFmtId="38" fontId="0" fillId="0" borderId="138" xfId="1" applyFont="1" applyFill="1" applyBorder="1" applyAlignment="1" applyProtection="1">
      <alignment horizontal="center" vertical="center"/>
    </xf>
    <xf numFmtId="0" fontId="0" fillId="0" borderId="83" xfId="0" applyBorder="1" applyAlignment="1">
      <alignment horizontal="center" vertical="center"/>
    </xf>
    <xf numFmtId="181" fontId="0" fillId="0" borderId="82" xfId="0" applyNumberFormat="1" applyBorder="1" applyAlignment="1">
      <alignment horizontal="center" vertical="center"/>
    </xf>
    <xf numFmtId="181" fontId="0" fillId="0" borderId="83" xfId="0" applyNumberFormat="1" applyBorder="1" applyAlignment="1">
      <alignment horizontal="center" vertical="center"/>
    </xf>
    <xf numFmtId="181" fontId="0" fillId="0" borderId="88" xfId="0" applyNumberFormat="1" applyBorder="1" applyAlignment="1">
      <alignment horizontal="center" vertical="center"/>
    </xf>
    <xf numFmtId="181" fontId="0" fillId="0" borderId="45" xfId="1" applyNumberFormat="1" applyFont="1" applyFill="1" applyBorder="1" applyAlignment="1" applyProtection="1">
      <alignment horizontal="right" vertical="center" shrinkToFit="1"/>
    </xf>
    <xf numFmtId="181" fontId="0" fillId="0" borderId="0" xfId="1" applyNumberFormat="1" applyFont="1" applyFill="1" applyBorder="1" applyAlignment="1" applyProtection="1">
      <alignment horizontal="right" vertical="center" shrinkToFit="1"/>
    </xf>
    <xf numFmtId="181" fontId="0" fillId="0" borderId="74" xfId="1" applyNumberFormat="1" applyFont="1" applyFill="1" applyBorder="1" applyAlignment="1" applyProtection="1">
      <alignment horizontal="right" vertical="center" shrinkToFit="1"/>
    </xf>
    <xf numFmtId="181" fontId="0" fillId="0" borderId="70" xfId="1" applyNumberFormat="1" applyFont="1" applyFill="1" applyBorder="1" applyAlignment="1" applyProtection="1">
      <alignment horizontal="right" vertical="center" shrinkToFit="1"/>
    </xf>
    <xf numFmtId="181" fontId="0" fillId="0" borderId="64" xfId="1" applyNumberFormat="1" applyFont="1" applyFill="1" applyBorder="1" applyAlignment="1" applyProtection="1">
      <alignment horizontal="right" vertical="center" shrinkToFit="1"/>
    </xf>
    <xf numFmtId="181" fontId="0" fillId="0" borderId="67" xfId="1" applyNumberFormat="1" applyFont="1" applyFill="1" applyBorder="1" applyAlignment="1" applyProtection="1">
      <alignment horizontal="right" vertical="center" shrinkToFit="1"/>
    </xf>
    <xf numFmtId="0" fontId="1" fillId="0" borderId="48" xfId="0" applyFont="1" applyBorder="1" applyAlignment="1">
      <alignment horizontal="right" vertical="top"/>
    </xf>
    <xf numFmtId="38" fontId="0" fillId="0" borderId="139" xfId="1" applyFont="1" applyFill="1" applyBorder="1" applyAlignment="1" applyProtection="1">
      <alignment horizontal="center" vertical="center"/>
    </xf>
    <xf numFmtId="38" fontId="0" fillId="0" borderId="115" xfId="1" applyFont="1" applyFill="1" applyBorder="1" applyAlignment="1" applyProtection="1">
      <alignment horizontal="center" vertical="center"/>
    </xf>
    <xf numFmtId="38" fontId="0" fillId="0" borderId="140" xfId="1" applyFont="1" applyFill="1" applyBorder="1" applyAlignment="1" applyProtection="1">
      <alignment horizontal="center" vertical="center"/>
    </xf>
    <xf numFmtId="183" fontId="0" fillId="0" borderId="89" xfId="0" applyNumberFormat="1" applyBorder="1" applyAlignment="1">
      <alignment horizontal="center"/>
    </xf>
    <xf numFmtId="181" fontId="0" fillId="0" borderId="90" xfId="0" applyNumberFormat="1" applyBorder="1" applyAlignment="1">
      <alignment horizontal="center"/>
    </xf>
    <xf numFmtId="38" fontId="0" fillId="0" borderId="141" xfId="1" applyFont="1" applyFill="1" applyBorder="1" applyAlignment="1" applyProtection="1">
      <alignment horizontal="center" vertical="center"/>
    </xf>
    <xf numFmtId="38" fontId="0" fillId="0" borderId="111" xfId="1" applyFont="1" applyFill="1" applyBorder="1" applyAlignment="1" applyProtection="1">
      <alignment horizontal="center" vertical="center"/>
    </xf>
    <xf numFmtId="38" fontId="0" fillId="0" borderId="142" xfId="1" applyFont="1" applyFill="1" applyBorder="1" applyAlignment="1" applyProtection="1">
      <alignment horizontal="center" vertical="center"/>
    </xf>
    <xf numFmtId="181" fontId="0" fillId="0" borderId="103" xfId="0" applyNumberFormat="1" applyBorder="1" applyAlignment="1">
      <alignment horizontal="center" vertical="center" wrapText="1"/>
    </xf>
    <xf numFmtId="181" fontId="0" fillId="0" borderId="103" xfId="0" applyNumberFormat="1" applyBorder="1" applyAlignment="1">
      <alignment horizontal="right" vertical="center" wrapText="1"/>
    </xf>
    <xf numFmtId="181" fontId="0" fillId="0" borderId="103" xfId="0" applyNumberFormat="1" applyBorder="1" applyAlignment="1">
      <alignment horizontal="right" vertical="center" shrinkToFit="1"/>
    </xf>
    <xf numFmtId="181" fontId="0" fillId="0" borderId="104" xfId="0" applyNumberFormat="1" applyBorder="1" applyAlignment="1">
      <alignment horizontal="right" vertical="center" shrinkToFit="1"/>
    </xf>
    <xf numFmtId="181" fontId="0" fillId="0" borderId="105" xfId="0" applyNumberFormat="1" applyBorder="1" applyAlignment="1">
      <alignment horizontal="right" vertical="center"/>
    </xf>
    <xf numFmtId="181" fontId="0" fillId="0" borderId="103" xfId="0" applyNumberFormat="1" applyBorder="1" applyAlignment="1">
      <alignment horizontal="right" vertical="center"/>
    </xf>
    <xf numFmtId="181" fontId="0" fillId="0" borderId="100" xfId="0" applyNumberFormat="1" applyBorder="1" applyAlignment="1">
      <alignment horizontal="center" vertical="center" wrapText="1"/>
    </xf>
    <xf numFmtId="181" fontId="0" fillId="0" borderId="100" xfId="0" applyNumberFormat="1" applyBorder="1" applyAlignment="1">
      <alignment horizontal="right" vertical="center" wrapText="1"/>
    </xf>
    <xf numFmtId="181" fontId="0" fillId="0" borderId="100" xfId="0" applyNumberFormat="1" applyBorder="1" applyAlignment="1">
      <alignment horizontal="right" vertical="center" shrinkToFit="1"/>
    </xf>
    <xf numFmtId="181" fontId="0" fillId="0" borderId="101" xfId="0" applyNumberFormat="1" applyBorder="1" applyAlignment="1">
      <alignment horizontal="right" vertical="center" shrinkToFit="1"/>
    </xf>
    <xf numFmtId="181" fontId="0" fillId="0" borderId="102" xfId="0" applyNumberFormat="1" applyBorder="1" applyAlignment="1">
      <alignment horizontal="right" vertical="center"/>
    </xf>
    <xf numFmtId="181" fontId="0" fillId="0" borderId="100" xfId="0" applyNumberFormat="1" applyBorder="1" applyAlignment="1">
      <alignment horizontal="right" vertical="center"/>
    </xf>
    <xf numFmtId="181" fontId="0" fillId="0" borderId="106" xfId="0" applyNumberFormat="1" applyBorder="1" applyAlignment="1">
      <alignment horizontal="center" vertical="center" wrapText="1"/>
    </xf>
    <xf numFmtId="181" fontId="0" fillId="0" borderId="106" xfId="0" applyNumberFormat="1" applyBorder="1" applyAlignment="1">
      <alignment horizontal="right" vertical="center" wrapText="1"/>
    </xf>
    <xf numFmtId="181" fontId="0" fillId="0" borderId="106" xfId="0" applyNumberFormat="1" applyBorder="1" applyAlignment="1">
      <alignment horizontal="right" vertical="center" shrinkToFit="1"/>
    </xf>
    <xf numFmtId="181" fontId="0" fillId="0" borderId="107" xfId="0" applyNumberFormat="1" applyBorder="1" applyAlignment="1">
      <alignment horizontal="right" vertical="center" shrinkToFit="1"/>
    </xf>
    <xf numFmtId="181" fontId="0" fillId="0" borderId="108" xfId="0" applyNumberFormat="1" applyBorder="1" applyAlignment="1">
      <alignment horizontal="right" vertical="center"/>
    </xf>
    <xf numFmtId="181" fontId="0" fillId="0" borderId="106" xfId="0" applyNumberFormat="1" applyBorder="1" applyAlignment="1">
      <alignment horizontal="right" vertical="center"/>
    </xf>
    <xf numFmtId="0" fontId="8" fillId="0" borderId="0" xfId="0" applyFont="1" applyAlignment="1">
      <alignment horizontal="left" vertical="center"/>
    </xf>
    <xf numFmtId="181" fontId="3" fillId="0" borderId="0" xfId="0" applyNumberFormat="1" applyFont="1" applyAlignment="1">
      <alignment wrapText="1"/>
    </xf>
    <xf numFmtId="181" fontId="3" fillId="0" borderId="38" xfId="0" applyNumberFormat="1" applyFont="1" applyBorder="1" applyAlignment="1">
      <alignment wrapText="1"/>
    </xf>
    <xf numFmtId="181" fontId="8" fillId="0" borderId="95" xfId="0" applyNumberFormat="1" applyFont="1" applyBorder="1" applyAlignment="1">
      <alignment horizontal="center" vertical="center" wrapText="1"/>
    </xf>
    <xf numFmtId="181" fontId="8" fillId="0" borderId="165" xfId="0" applyNumberFormat="1" applyFont="1" applyBorder="1" applyAlignment="1">
      <alignment horizontal="center" vertical="center" wrapText="1"/>
    </xf>
    <xf numFmtId="181" fontId="1" fillId="0" borderId="165" xfId="0" applyNumberFormat="1" applyFont="1" applyBorder="1" applyAlignment="1">
      <alignment horizontal="center" shrinkToFit="1"/>
    </xf>
    <xf numFmtId="181" fontId="0" fillId="0" borderId="95" xfId="0" applyNumberFormat="1" applyBorder="1" applyAlignment="1">
      <alignment horizontal="right" vertical="center" shrinkToFit="1"/>
    </xf>
    <xf numFmtId="181" fontId="0" fillId="0" borderId="97" xfId="0" applyNumberFormat="1" applyBorder="1" applyAlignment="1">
      <alignment horizontal="right" vertical="center" shrinkToFit="1"/>
    </xf>
    <xf numFmtId="181" fontId="8" fillId="0" borderId="166" xfId="0" applyNumberFormat="1" applyFont="1" applyBorder="1" applyAlignment="1">
      <alignment horizontal="center"/>
    </xf>
    <xf numFmtId="181" fontId="8" fillId="0" borderId="165" xfId="0" applyNumberFormat="1" applyFont="1" applyBorder="1" applyAlignment="1">
      <alignment horizontal="center"/>
    </xf>
    <xf numFmtId="181" fontId="0" fillId="0" borderId="95" xfId="0" applyNumberFormat="1" applyBorder="1" applyAlignment="1">
      <alignment horizontal="right" vertical="center"/>
    </xf>
    <xf numFmtId="181" fontId="3" fillId="0" borderId="0" xfId="0" applyNumberFormat="1" applyFont="1" applyAlignment="1">
      <alignment horizontal="left" wrapText="1" shrinkToFit="1"/>
    </xf>
    <xf numFmtId="181" fontId="3" fillId="0" borderId="36" xfId="0" applyNumberFormat="1" applyFont="1" applyBorder="1" applyAlignment="1">
      <alignment horizontal="left" wrapText="1" shrinkToFit="1"/>
    </xf>
    <xf numFmtId="181" fontId="0" fillId="0" borderId="0" xfId="0" applyNumberFormat="1" applyAlignment="1">
      <alignment horizontal="center"/>
    </xf>
    <xf numFmtId="181" fontId="8" fillId="0" borderId="0" xfId="0" applyNumberFormat="1" applyFont="1" applyAlignment="1">
      <alignment horizontal="center"/>
    </xf>
    <xf numFmtId="0" fontId="0" fillId="0" borderId="0" xfId="0" applyFill="1" applyBorder="1"/>
  </cellXfs>
  <cellStyles count="2">
    <cellStyle name="桁区切り" xfId="1" builtinId="6"/>
    <cellStyle name="標準" xfId="0" builtinId="0"/>
  </cellStyles>
  <dxfs count="0"/>
  <tableStyles count="0" defaultTableStyle="TableStyleMedium9" defaultPivotStyle="PivotStyleLight16"/>
  <colors>
    <mruColors>
      <color rgb="FF008000"/>
      <color rgb="FFFFFFCC"/>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8BEC-A160-46BF-9137-1BE849F7E5A5}">
  <dimension ref="A2:F22"/>
  <sheetViews>
    <sheetView tabSelected="1" workbookViewId="0">
      <selection activeCell="H13" sqref="H13"/>
    </sheetView>
  </sheetViews>
  <sheetFormatPr defaultRowHeight="13.5" x14ac:dyDescent="0.15"/>
  <cols>
    <col min="1" max="1" width="4.375" customWidth="1"/>
    <col min="2" max="11" width="7" customWidth="1"/>
  </cols>
  <sheetData>
    <row r="2" spans="1:6" ht="21.75" customHeight="1" x14ac:dyDescent="0.15">
      <c r="A2" t="s">
        <v>138</v>
      </c>
    </row>
    <row r="3" spans="1:6" ht="21.75" customHeight="1" x14ac:dyDescent="0.15"/>
    <row r="4" spans="1:6" ht="21.75" customHeight="1" x14ac:dyDescent="0.15">
      <c r="A4">
        <v>1</v>
      </c>
      <c r="B4" t="s">
        <v>141</v>
      </c>
    </row>
    <row r="5" spans="1:6" ht="21.75" customHeight="1" x14ac:dyDescent="0.15"/>
    <row r="6" spans="1:6" ht="21.75" customHeight="1" x14ac:dyDescent="0.15">
      <c r="A6">
        <v>2</v>
      </c>
      <c r="B6" t="s">
        <v>148</v>
      </c>
    </row>
    <row r="7" spans="1:6" ht="21.75" customHeight="1" x14ac:dyDescent="0.15">
      <c r="B7" s="126"/>
      <c r="C7" t="s">
        <v>136</v>
      </c>
    </row>
    <row r="8" spans="1:6" ht="21.75" customHeight="1" x14ac:dyDescent="0.15">
      <c r="B8" s="589"/>
    </row>
    <row r="9" spans="1:6" ht="21.75" customHeight="1" x14ac:dyDescent="0.15">
      <c r="A9" s="127">
        <v>3</v>
      </c>
      <c r="B9" t="s">
        <v>142</v>
      </c>
      <c r="E9" s="129"/>
      <c r="F9" t="s">
        <v>143</v>
      </c>
    </row>
    <row r="10" spans="1:6" ht="21.75" customHeight="1" x14ac:dyDescent="0.15">
      <c r="A10" s="127"/>
      <c r="B10" t="s">
        <v>144</v>
      </c>
    </row>
    <row r="11" spans="1:6" ht="21.75" customHeight="1" x14ac:dyDescent="0.15">
      <c r="B11" t="s">
        <v>137</v>
      </c>
    </row>
    <row r="12" spans="1:6" ht="21.75" customHeight="1" x14ac:dyDescent="0.15">
      <c r="A12" s="127"/>
    </row>
    <row r="13" spans="1:6" ht="21.75" customHeight="1" x14ac:dyDescent="0.15">
      <c r="A13">
        <v>4</v>
      </c>
      <c r="B13" t="s">
        <v>139</v>
      </c>
    </row>
    <row r="14" spans="1:6" ht="21.75" customHeight="1" x14ac:dyDescent="0.15">
      <c r="B14" t="s">
        <v>137</v>
      </c>
    </row>
    <row r="15" spans="1:6" ht="21.75" customHeight="1" x14ac:dyDescent="0.15">
      <c r="B15" t="s">
        <v>149</v>
      </c>
    </row>
    <row r="16" spans="1:6" ht="21.75" customHeight="1" x14ac:dyDescent="0.15"/>
    <row r="17" spans="1:2" ht="21" customHeight="1" x14ac:dyDescent="0.15">
      <c r="A17" s="127" t="s">
        <v>140</v>
      </c>
      <c r="B17" t="s">
        <v>146</v>
      </c>
    </row>
    <row r="18" spans="1:2" ht="21" customHeight="1" x14ac:dyDescent="0.15">
      <c r="A18" s="127"/>
      <c r="B18" t="s">
        <v>145</v>
      </c>
    </row>
    <row r="19" spans="1:2" ht="21" customHeight="1" x14ac:dyDescent="0.15">
      <c r="B19" t="s">
        <v>147</v>
      </c>
    </row>
    <row r="20" spans="1:2" ht="21" customHeight="1" x14ac:dyDescent="0.15">
      <c r="B20" s="128"/>
    </row>
    <row r="21" spans="1:2" ht="21" customHeight="1" x14ac:dyDescent="0.15"/>
    <row r="22" spans="1:2" ht="21" customHeight="1" x14ac:dyDescent="0.1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B9A-1484-4478-805A-34153E93ED6E}">
  <dimension ref="A1:GK211"/>
  <sheetViews>
    <sheetView zoomScale="98" zoomScaleNormal="98" zoomScaleSheetLayoutView="50" workbookViewId="0">
      <selection activeCell="U8" sqref="U8:AC9"/>
    </sheetView>
  </sheetViews>
  <sheetFormatPr defaultColWidth="0" defaultRowHeight="13.5" zeroHeight="1" x14ac:dyDescent="0.15"/>
  <cols>
    <col min="1" max="61" width="1.75" customWidth="1"/>
    <col min="62" max="16384" width="9" hidden="1"/>
  </cols>
  <sheetData>
    <row r="1" spans="2:61" ht="15.75" customHeight="1" x14ac:dyDescent="0.15">
      <c r="B1" s="42"/>
      <c r="C1" s="466" t="s">
        <v>133</v>
      </c>
      <c r="D1" s="466"/>
      <c r="E1" s="466"/>
      <c r="F1" s="466"/>
      <c r="G1" s="466"/>
      <c r="H1" s="466"/>
      <c r="I1" s="466"/>
      <c r="L1" s="71" t="s">
        <v>131</v>
      </c>
    </row>
    <row r="2" spans="2:61" ht="18.75" customHeight="1" x14ac:dyDescent="0.15">
      <c r="B2" s="42"/>
      <c r="C2" s="466"/>
      <c r="D2" s="466"/>
      <c r="E2" s="466"/>
      <c r="F2" s="466"/>
      <c r="G2" s="466"/>
      <c r="H2" s="466"/>
      <c r="I2" s="466"/>
      <c r="J2" s="46"/>
      <c r="K2" s="46"/>
      <c r="L2" s="70" t="s">
        <v>132</v>
      </c>
      <c r="AR2" s="43"/>
      <c r="AS2" s="43"/>
      <c r="AT2" s="43"/>
      <c r="AU2" s="43"/>
      <c r="AV2" s="43"/>
      <c r="AW2" s="43"/>
      <c r="AX2" s="463" t="s">
        <v>59</v>
      </c>
      <c r="AY2" s="464"/>
      <c r="AZ2" s="464"/>
      <c r="BA2" s="464"/>
      <c r="BB2" s="464"/>
      <c r="BC2" s="464"/>
      <c r="BD2" s="464"/>
      <c r="BE2" s="465"/>
    </row>
    <row r="3" spans="2:61" ht="7.5" customHeight="1" x14ac:dyDescent="0.15">
      <c r="B3" s="42"/>
      <c r="C3" s="46"/>
      <c r="D3" s="46"/>
      <c r="E3" s="46"/>
      <c r="F3" s="46"/>
      <c r="G3" s="46"/>
      <c r="H3" s="46"/>
      <c r="I3" s="46"/>
      <c r="J3" s="46"/>
      <c r="K3" s="46"/>
      <c r="AR3" s="43"/>
      <c r="AS3" s="43"/>
      <c r="AT3" s="43"/>
      <c r="AU3" s="43"/>
      <c r="AV3" s="43"/>
      <c r="AW3" s="43"/>
      <c r="AX3" s="69"/>
      <c r="AY3" s="69"/>
      <c r="AZ3" s="69"/>
      <c r="BA3" s="69"/>
      <c r="BB3" s="69"/>
      <c r="BC3" s="69"/>
      <c r="BD3" s="69"/>
      <c r="BE3" s="69"/>
    </row>
    <row r="4" spans="2:61" ht="4.5" customHeight="1" x14ac:dyDescent="0.15"/>
    <row r="5" spans="2:61" s="44" customFormat="1" ht="9.9499999999999993" customHeight="1" x14ac:dyDescent="0.15">
      <c r="B5" s="182" t="s">
        <v>60</v>
      </c>
      <c r="C5" s="183"/>
      <c r="D5" s="183"/>
      <c r="E5" s="183"/>
      <c r="F5" s="183"/>
      <c r="G5" s="183"/>
      <c r="H5" s="183"/>
      <c r="I5" s="183"/>
      <c r="J5" s="183"/>
      <c r="K5" s="183"/>
      <c r="L5" s="184"/>
      <c r="M5" s="147" t="s">
        <v>61</v>
      </c>
      <c r="N5" s="148"/>
      <c r="O5" s="148"/>
      <c r="P5" s="148"/>
      <c r="Q5" s="148" t="s">
        <v>62</v>
      </c>
      <c r="R5" s="148"/>
      <c r="S5" s="148" t="s">
        <v>63</v>
      </c>
      <c r="T5" s="148"/>
      <c r="U5" s="148"/>
      <c r="V5" s="148"/>
      <c r="W5" s="148" t="s">
        <v>64</v>
      </c>
      <c r="X5" s="148"/>
      <c r="Y5" s="148"/>
      <c r="Z5" s="148"/>
      <c r="AA5" s="148"/>
      <c r="AB5" s="148"/>
      <c r="AC5" s="148"/>
      <c r="AD5" s="148"/>
      <c r="AE5" s="148"/>
      <c r="AF5" s="148"/>
      <c r="AG5" s="148"/>
      <c r="AH5" s="148"/>
      <c r="AI5" s="188" t="s">
        <v>65</v>
      </c>
      <c r="AJ5" s="189"/>
      <c r="AK5" s="189"/>
      <c r="AL5" s="189"/>
      <c r="AM5" s="189"/>
      <c r="AN5" s="189"/>
      <c r="AR5" s="131" t="s">
        <v>130</v>
      </c>
      <c r="AS5" s="132"/>
      <c r="AT5" s="132"/>
      <c r="AU5" s="132"/>
      <c r="AV5" s="132"/>
      <c r="AW5" s="132"/>
      <c r="AX5" s="132"/>
      <c r="AY5" s="132"/>
      <c r="AZ5" s="132"/>
      <c r="BA5" s="135"/>
      <c r="BB5" s="136"/>
      <c r="BC5" s="132" t="s">
        <v>11</v>
      </c>
      <c r="BD5" s="132"/>
      <c r="BE5" s="138"/>
    </row>
    <row r="6" spans="2:61" s="44" customFormat="1" ht="9.9499999999999993" customHeight="1" x14ac:dyDescent="0.15">
      <c r="B6" s="185"/>
      <c r="C6" s="186"/>
      <c r="D6" s="186"/>
      <c r="E6" s="186"/>
      <c r="F6" s="186"/>
      <c r="G6" s="186"/>
      <c r="H6" s="186"/>
      <c r="I6" s="186"/>
      <c r="J6" s="186"/>
      <c r="K6" s="186"/>
      <c r="L6" s="187"/>
      <c r="M6" s="140" t="s">
        <v>113</v>
      </c>
      <c r="N6" s="141"/>
      <c r="O6" s="143" t="s">
        <v>114</v>
      </c>
      <c r="P6" s="144"/>
      <c r="Q6" s="146" t="s">
        <v>114</v>
      </c>
      <c r="R6" s="141"/>
      <c r="S6" s="143" t="s">
        <v>115</v>
      </c>
      <c r="T6" s="144"/>
      <c r="U6" s="146" t="s">
        <v>116</v>
      </c>
      <c r="V6" s="141"/>
      <c r="W6" s="143" t="s">
        <v>117</v>
      </c>
      <c r="X6" s="144"/>
      <c r="Y6" s="146" t="s">
        <v>116</v>
      </c>
      <c r="Z6" s="141"/>
      <c r="AA6" s="143" t="s">
        <v>118</v>
      </c>
      <c r="AB6" s="144"/>
      <c r="AC6" s="146">
        <v>0</v>
      </c>
      <c r="AD6" s="141"/>
      <c r="AE6" s="143" t="s">
        <v>114</v>
      </c>
      <c r="AF6" s="144"/>
      <c r="AG6" s="146" t="s">
        <v>119</v>
      </c>
      <c r="AH6" s="141"/>
      <c r="AI6" s="179"/>
      <c r="AJ6" s="180"/>
      <c r="AK6" s="149"/>
      <c r="AL6" s="150"/>
      <c r="AM6" s="151"/>
      <c r="AN6" s="152"/>
      <c r="AR6" s="133"/>
      <c r="AS6" s="134"/>
      <c r="AT6" s="134"/>
      <c r="AU6" s="134"/>
      <c r="AV6" s="134"/>
      <c r="AW6" s="134"/>
      <c r="AX6" s="134"/>
      <c r="AY6" s="134"/>
      <c r="AZ6" s="134"/>
      <c r="BA6" s="137"/>
      <c r="BB6" s="137"/>
      <c r="BC6" s="134"/>
      <c r="BD6" s="134"/>
      <c r="BE6" s="139"/>
    </row>
    <row r="7" spans="2:61" s="44" customFormat="1" ht="9.9499999999999993" customHeight="1" x14ac:dyDescent="0.15">
      <c r="B7" s="185"/>
      <c r="C7" s="186"/>
      <c r="D7" s="186"/>
      <c r="E7" s="186"/>
      <c r="F7" s="186"/>
      <c r="G7" s="186"/>
      <c r="H7" s="186"/>
      <c r="I7" s="186"/>
      <c r="J7" s="186"/>
      <c r="K7" s="186"/>
      <c r="L7" s="187"/>
      <c r="M7" s="142"/>
      <c r="N7" s="141"/>
      <c r="O7" s="145"/>
      <c r="P7" s="145"/>
      <c r="Q7" s="141"/>
      <c r="R7" s="141"/>
      <c r="S7" s="145"/>
      <c r="T7" s="145"/>
      <c r="U7" s="141"/>
      <c r="V7" s="141"/>
      <c r="W7" s="145"/>
      <c r="X7" s="145"/>
      <c r="Y7" s="141"/>
      <c r="Z7" s="141"/>
      <c r="AA7" s="145"/>
      <c r="AB7" s="145"/>
      <c r="AC7" s="141"/>
      <c r="AD7" s="141"/>
      <c r="AE7" s="145"/>
      <c r="AF7" s="145"/>
      <c r="AG7" s="141"/>
      <c r="AH7" s="141"/>
      <c r="AI7" s="181"/>
      <c r="AJ7" s="181"/>
      <c r="AK7" s="150"/>
      <c r="AL7" s="150"/>
      <c r="AM7" s="153"/>
      <c r="AN7" s="154"/>
    </row>
    <row r="8" spans="2:61" s="46" customFormat="1" ht="12" customHeight="1" x14ac:dyDescent="0.15">
      <c r="B8" s="155" t="s">
        <v>19</v>
      </c>
      <c r="C8" s="156"/>
      <c r="D8" s="159" t="s">
        <v>66</v>
      </c>
      <c r="E8" s="160"/>
      <c r="F8" s="160"/>
      <c r="G8" s="160"/>
      <c r="H8" s="160"/>
      <c r="I8" s="160"/>
      <c r="J8" s="160"/>
      <c r="K8" s="160"/>
      <c r="L8" s="161"/>
      <c r="M8" s="165" t="s">
        <v>67</v>
      </c>
      <c r="N8" s="166"/>
      <c r="O8" s="166"/>
      <c r="P8" s="166"/>
      <c r="Q8" s="166"/>
      <c r="R8" s="166"/>
      <c r="S8" s="167"/>
      <c r="T8" s="171" t="s">
        <v>29</v>
      </c>
      <c r="U8" s="173" t="s">
        <v>96</v>
      </c>
      <c r="V8" s="173"/>
      <c r="W8" s="173"/>
      <c r="X8" s="173"/>
      <c r="Y8" s="173"/>
      <c r="Z8" s="173"/>
      <c r="AA8" s="173"/>
      <c r="AB8" s="173"/>
      <c r="AC8" s="174"/>
      <c r="AD8" s="177" t="s">
        <v>68</v>
      </c>
      <c r="AE8" s="156"/>
      <c r="AF8" s="171" t="s">
        <v>31</v>
      </c>
      <c r="AG8" s="173" t="s">
        <v>97</v>
      </c>
      <c r="AH8" s="173"/>
      <c r="AI8" s="173"/>
      <c r="AJ8" s="173"/>
      <c r="AK8" s="173"/>
      <c r="AL8" s="173"/>
      <c r="AM8" s="173"/>
      <c r="AN8" s="173"/>
      <c r="AO8" s="174"/>
      <c r="AP8" s="16" t="s">
        <v>36</v>
      </c>
      <c r="AQ8" s="212" t="s">
        <v>69</v>
      </c>
      <c r="AR8" s="212"/>
      <c r="AS8" s="212"/>
      <c r="AT8" s="212"/>
      <c r="AU8" s="213"/>
      <c r="AV8" s="214" t="s">
        <v>103</v>
      </c>
      <c r="AW8" s="173" t="s">
        <v>98</v>
      </c>
      <c r="AX8" s="173"/>
      <c r="AY8" s="173"/>
      <c r="AZ8" s="173"/>
      <c r="BA8" s="173"/>
      <c r="BB8" s="173"/>
      <c r="BC8" s="173"/>
      <c r="BD8" s="173"/>
      <c r="BE8" s="174"/>
    </row>
    <row r="9" spans="2:61" s="46" customFormat="1" ht="12" customHeight="1" thickBot="1" x14ac:dyDescent="0.2">
      <c r="B9" s="157"/>
      <c r="C9" s="158"/>
      <c r="D9" s="162"/>
      <c r="E9" s="163"/>
      <c r="F9" s="163"/>
      <c r="G9" s="163"/>
      <c r="H9" s="163"/>
      <c r="I9" s="163"/>
      <c r="J9" s="163"/>
      <c r="K9" s="163"/>
      <c r="L9" s="164"/>
      <c r="M9" s="168"/>
      <c r="N9" s="169"/>
      <c r="O9" s="169"/>
      <c r="P9" s="169"/>
      <c r="Q9" s="169"/>
      <c r="R9" s="169"/>
      <c r="S9" s="170"/>
      <c r="T9" s="172"/>
      <c r="U9" s="175"/>
      <c r="V9" s="175"/>
      <c r="W9" s="175"/>
      <c r="X9" s="175"/>
      <c r="Y9" s="175"/>
      <c r="Z9" s="175"/>
      <c r="AA9" s="175"/>
      <c r="AB9" s="175"/>
      <c r="AC9" s="176"/>
      <c r="AD9" s="178"/>
      <c r="AE9" s="158"/>
      <c r="AF9" s="172"/>
      <c r="AG9" s="175"/>
      <c r="AH9" s="175"/>
      <c r="AI9" s="175"/>
      <c r="AJ9" s="175"/>
      <c r="AK9" s="175"/>
      <c r="AL9" s="175"/>
      <c r="AM9" s="175"/>
      <c r="AN9" s="175"/>
      <c r="AO9" s="176"/>
      <c r="AP9" s="216" t="s">
        <v>70</v>
      </c>
      <c r="AQ9" s="217"/>
      <c r="AR9" s="218"/>
      <c r="AS9" s="219" t="s">
        <v>71</v>
      </c>
      <c r="AT9" s="217"/>
      <c r="AU9" s="220"/>
      <c r="AV9" s="215"/>
      <c r="AW9" s="175"/>
      <c r="AX9" s="175"/>
      <c r="AY9" s="175"/>
      <c r="AZ9" s="175"/>
      <c r="BA9" s="175"/>
      <c r="BB9" s="175"/>
      <c r="BC9" s="175"/>
      <c r="BD9" s="175"/>
      <c r="BE9" s="176"/>
    </row>
    <row r="10" spans="2:61" ht="7.5" customHeight="1" x14ac:dyDescent="0.15">
      <c r="B10" s="265">
        <v>31</v>
      </c>
      <c r="C10" s="266"/>
      <c r="D10" s="273" t="s">
        <v>72</v>
      </c>
      <c r="E10" s="274"/>
      <c r="F10" s="274"/>
      <c r="G10" s="274"/>
      <c r="H10" s="274"/>
      <c r="I10" s="274"/>
      <c r="J10" s="274"/>
      <c r="K10" s="274"/>
      <c r="L10" s="275"/>
      <c r="M10" s="257" t="s">
        <v>93</v>
      </c>
      <c r="N10" s="257"/>
      <c r="O10" s="257"/>
      <c r="P10" s="257"/>
      <c r="Q10" s="257"/>
      <c r="R10" s="257"/>
      <c r="S10" s="257"/>
      <c r="T10" s="229"/>
      <c r="U10" s="230"/>
      <c r="V10" s="230"/>
      <c r="W10" s="230"/>
      <c r="X10" s="230"/>
      <c r="Y10" s="230"/>
      <c r="Z10" s="230"/>
      <c r="AA10" s="230"/>
      <c r="AB10" s="230"/>
      <c r="AC10" s="231"/>
      <c r="AD10" s="186">
        <v>19</v>
      </c>
      <c r="AE10" s="186"/>
      <c r="AF10" s="190"/>
      <c r="AG10" s="192">
        <f t="shared" ref="AG10" si="0">ROUNDDOWN(+T10*AD10/100,-3)/1000</f>
        <v>0</v>
      </c>
      <c r="AH10" s="192"/>
      <c r="AI10" s="192"/>
      <c r="AJ10" s="192"/>
      <c r="AK10" s="192"/>
      <c r="AL10" s="192"/>
      <c r="AM10" s="192"/>
      <c r="AN10" s="192"/>
      <c r="AO10" s="193"/>
      <c r="AP10" s="196" t="s">
        <v>73</v>
      </c>
      <c r="AQ10" s="197"/>
      <c r="AR10" s="198"/>
      <c r="AS10" s="199" t="s">
        <v>73</v>
      </c>
      <c r="AT10" s="197"/>
      <c r="AU10" s="200"/>
      <c r="AV10" s="201">
        <f>ROUNDDOWN(+AG10*AP11,0)</f>
        <v>0</v>
      </c>
      <c r="AW10" s="202"/>
      <c r="AX10" s="202"/>
      <c r="AY10" s="202"/>
      <c r="AZ10" s="202"/>
      <c r="BA10" s="202"/>
      <c r="BB10" s="202"/>
      <c r="BC10" s="202"/>
      <c r="BD10" s="202"/>
      <c r="BE10" s="203"/>
    </row>
    <row r="11" spans="2:61" ht="10.5" customHeight="1" x14ac:dyDescent="0.15">
      <c r="B11" s="267"/>
      <c r="C11" s="268"/>
      <c r="D11" s="276"/>
      <c r="E11" s="274"/>
      <c r="F11" s="274"/>
      <c r="G11" s="274"/>
      <c r="H11" s="274"/>
      <c r="I11" s="274"/>
      <c r="J11" s="274"/>
      <c r="K11" s="274"/>
      <c r="L11" s="275"/>
      <c r="M11" s="246"/>
      <c r="N11" s="246"/>
      <c r="O11" s="246"/>
      <c r="P11" s="246"/>
      <c r="Q11" s="246"/>
      <c r="R11" s="246"/>
      <c r="S11" s="246"/>
      <c r="T11" s="247"/>
      <c r="U11" s="248"/>
      <c r="V11" s="248"/>
      <c r="W11" s="248"/>
      <c r="X11" s="248"/>
      <c r="Y11" s="248"/>
      <c r="Z11" s="248"/>
      <c r="AA11" s="248"/>
      <c r="AB11" s="248"/>
      <c r="AC11" s="249"/>
      <c r="AD11" s="207"/>
      <c r="AE11" s="207"/>
      <c r="AF11" s="191"/>
      <c r="AG11" s="194"/>
      <c r="AH11" s="194"/>
      <c r="AI11" s="194"/>
      <c r="AJ11" s="194"/>
      <c r="AK11" s="194"/>
      <c r="AL11" s="194"/>
      <c r="AM11" s="194"/>
      <c r="AN11" s="194"/>
      <c r="AO11" s="195"/>
      <c r="AP11" s="207">
        <v>79</v>
      </c>
      <c r="AQ11" s="208"/>
      <c r="AR11" s="208"/>
      <c r="AS11" s="209"/>
      <c r="AT11" s="210"/>
      <c r="AU11" s="211"/>
      <c r="AV11" s="204"/>
      <c r="AW11" s="205"/>
      <c r="AX11" s="205"/>
      <c r="AY11" s="205"/>
      <c r="AZ11" s="205"/>
      <c r="BA11" s="205"/>
      <c r="BB11" s="205"/>
      <c r="BC11" s="205"/>
      <c r="BD11" s="205"/>
      <c r="BE11" s="206"/>
      <c r="BF11" s="47"/>
      <c r="BG11" s="48" t="s">
        <v>74</v>
      </c>
      <c r="BH11" s="47"/>
      <c r="BI11" s="48"/>
    </row>
    <row r="12" spans="2:61" ht="7.5" customHeight="1" x14ac:dyDescent="0.15">
      <c r="B12" s="267"/>
      <c r="C12" s="268"/>
      <c r="D12" s="276"/>
      <c r="E12" s="274"/>
      <c r="F12" s="274"/>
      <c r="G12" s="274"/>
      <c r="H12" s="274"/>
      <c r="I12" s="274"/>
      <c r="J12" s="274"/>
      <c r="K12" s="274"/>
      <c r="L12" s="275"/>
      <c r="M12" s="227" t="s">
        <v>92</v>
      </c>
      <c r="N12" s="227"/>
      <c r="O12" s="227"/>
      <c r="P12" s="227"/>
      <c r="Q12" s="227"/>
      <c r="R12" s="227"/>
      <c r="S12" s="227"/>
      <c r="T12" s="229"/>
      <c r="U12" s="230"/>
      <c r="V12" s="230"/>
      <c r="W12" s="230"/>
      <c r="X12" s="230"/>
      <c r="Y12" s="230"/>
      <c r="Z12" s="230"/>
      <c r="AA12" s="230"/>
      <c r="AB12" s="230"/>
      <c r="AC12" s="231"/>
      <c r="AD12" s="232">
        <v>19</v>
      </c>
      <c r="AE12" s="233"/>
      <c r="AF12" s="235"/>
      <c r="AG12" s="194">
        <f t="shared" ref="AG12" si="1">ROUNDDOWN(+T12*AD12/100,-3)/1000</f>
        <v>0</v>
      </c>
      <c r="AH12" s="194"/>
      <c r="AI12" s="194"/>
      <c r="AJ12" s="194"/>
      <c r="AK12" s="194"/>
      <c r="AL12" s="194"/>
      <c r="AM12" s="194"/>
      <c r="AN12" s="194"/>
      <c r="AO12" s="195"/>
      <c r="AP12" s="186">
        <v>62</v>
      </c>
      <c r="AQ12" s="186"/>
      <c r="AR12" s="186"/>
      <c r="AS12" s="221"/>
      <c r="AT12" s="222"/>
      <c r="AU12" s="223"/>
      <c r="AV12" s="204">
        <f>ROUNDDOWN(+AG12*AP12,0)</f>
        <v>0</v>
      </c>
      <c r="AW12" s="205"/>
      <c r="AX12" s="205"/>
      <c r="AY12" s="205"/>
      <c r="AZ12" s="205"/>
      <c r="BA12" s="205"/>
      <c r="BB12" s="205"/>
      <c r="BC12" s="205"/>
      <c r="BD12" s="205"/>
      <c r="BE12" s="206"/>
      <c r="BF12" s="47"/>
      <c r="BG12" s="48"/>
      <c r="BH12" s="47"/>
      <c r="BI12" s="48"/>
    </row>
    <row r="13" spans="2:61" ht="10.5" customHeight="1" x14ac:dyDescent="0.15">
      <c r="B13" s="267"/>
      <c r="C13" s="268"/>
      <c r="D13" s="276"/>
      <c r="E13" s="274"/>
      <c r="F13" s="274"/>
      <c r="G13" s="274"/>
      <c r="H13" s="274"/>
      <c r="I13" s="274"/>
      <c r="J13" s="274"/>
      <c r="K13" s="274"/>
      <c r="L13" s="275"/>
      <c r="M13" s="246"/>
      <c r="N13" s="246"/>
      <c r="O13" s="246"/>
      <c r="P13" s="246"/>
      <c r="Q13" s="246"/>
      <c r="R13" s="246"/>
      <c r="S13" s="246"/>
      <c r="T13" s="247"/>
      <c r="U13" s="248"/>
      <c r="V13" s="248"/>
      <c r="W13" s="248"/>
      <c r="X13" s="248"/>
      <c r="Y13" s="248"/>
      <c r="Z13" s="248"/>
      <c r="AA13" s="248"/>
      <c r="AB13" s="248"/>
      <c r="AC13" s="249"/>
      <c r="AD13" s="250"/>
      <c r="AE13" s="250"/>
      <c r="AF13" s="235"/>
      <c r="AG13" s="194"/>
      <c r="AH13" s="194"/>
      <c r="AI13" s="194"/>
      <c r="AJ13" s="194"/>
      <c r="AK13" s="194"/>
      <c r="AL13" s="194"/>
      <c r="AM13" s="194"/>
      <c r="AN13" s="194"/>
      <c r="AO13" s="195"/>
      <c r="AP13" s="207"/>
      <c r="AQ13" s="207"/>
      <c r="AR13" s="207"/>
      <c r="AS13" s="224"/>
      <c r="AT13" s="225"/>
      <c r="AU13" s="226"/>
      <c r="AV13" s="204"/>
      <c r="AW13" s="205"/>
      <c r="AX13" s="205"/>
      <c r="AY13" s="205"/>
      <c r="AZ13" s="205"/>
      <c r="BA13" s="205"/>
      <c r="BB13" s="205"/>
      <c r="BC13" s="205"/>
      <c r="BD13" s="205"/>
      <c r="BE13" s="206"/>
      <c r="BF13" s="49"/>
      <c r="BG13" s="49"/>
      <c r="BH13" s="49"/>
      <c r="BI13" s="49"/>
    </row>
    <row r="14" spans="2:61" ht="7.5" customHeight="1" x14ac:dyDescent="0.15">
      <c r="B14" s="269"/>
      <c r="C14" s="270"/>
      <c r="D14" s="276"/>
      <c r="E14" s="274"/>
      <c r="F14" s="274"/>
      <c r="G14" s="274"/>
      <c r="H14" s="274"/>
      <c r="I14" s="274"/>
      <c r="J14" s="274"/>
      <c r="K14" s="274"/>
      <c r="L14" s="275"/>
      <c r="M14" s="227" t="s">
        <v>94</v>
      </c>
      <c r="N14" s="227"/>
      <c r="O14" s="227"/>
      <c r="P14" s="227"/>
      <c r="Q14" s="227"/>
      <c r="R14" s="227"/>
      <c r="S14" s="227"/>
      <c r="T14" s="229"/>
      <c r="U14" s="230"/>
      <c r="V14" s="230"/>
      <c r="W14" s="230"/>
      <c r="X14" s="230"/>
      <c r="Y14" s="230"/>
      <c r="Z14" s="230"/>
      <c r="AA14" s="230"/>
      <c r="AB14" s="230"/>
      <c r="AC14" s="231"/>
      <c r="AD14" s="232">
        <v>19</v>
      </c>
      <c r="AE14" s="233"/>
      <c r="AF14" s="235"/>
      <c r="AG14" s="194">
        <f t="shared" ref="AG14" si="2">ROUNDDOWN(+T14*AD14/100,-3)/1000</f>
        <v>0</v>
      </c>
      <c r="AH14" s="194"/>
      <c r="AI14" s="194"/>
      <c r="AJ14" s="194"/>
      <c r="AK14" s="194"/>
      <c r="AL14" s="194"/>
      <c r="AM14" s="194"/>
      <c r="AN14" s="194"/>
      <c r="AO14" s="195"/>
      <c r="AP14" s="186">
        <v>34</v>
      </c>
      <c r="AQ14" s="186"/>
      <c r="AR14" s="186"/>
      <c r="AS14" s="221"/>
      <c r="AT14" s="222"/>
      <c r="AU14" s="223"/>
      <c r="AV14" s="204">
        <f t="shared" ref="AV14" si="3">ROUNDDOWN(+AG14*AP14,0)</f>
        <v>0</v>
      </c>
      <c r="AW14" s="205"/>
      <c r="AX14" s="205"/>
      <c r="AY14" s="205"/>
      <c r="AZ14" s="205"/>
      <c r="BA14" s="205"/>
      <c r="BB14" s="205"/>
      <c r="BC14" s="205"/>
      <c r="BD14" s="205"/>
      <c r="BE14" s="206"/>
      <c r="BF14" s="49"/>
      <c r="BG14" s="49"/>
      <c r="BH14" s="49"/>
      <c r="BI14" s="49"/>
    </row>
    <row r="15" spans="2:61" ht="10.5" customHeight="1" x14ac:dyDescent="0.15">
      <c r="B15" s="271"/>
      <c r="C15" s="272"/>
      <c r="D15" s="277"/>
      <c r="E15" s="278"/>
      <c r="F15" s="278"/>
      <c r="G15" s="278"/>
      <c r="H15" s="278"/>
      <c r="I15" s="278"/>
      <c r="J15" s="278"/>
      <c r="K15" s="278"/>
      <c r="L15" s="279"/>
      <c r="M15" s="228"/>
      <c r="N15" s="228"/>
      <c r="O15" s="228"/>
      <c r="P15" s="228"/>
      <c r="Q15" s="228"/>
      <c r="R15" s="228"/>
      <c r="S15" s="228"/>
      <c r="T15" s="229"/>
      <c r="U15" s="230"/>
      <c r="V15" s="230"/>
      <c r="W15" s="230"/>
      <c r="X15" s="230"/>
      <c r="Y15" s="230"/>
      <c r="Z15" s="230"/>
      <c r="AA15" s="230"/>
      <c r="AB15" s="230"/>
      <c r="AC15" s="231"/>
      <c r="AD15" s="234"/>
      <c r="AE15" s="234"/>
      <c r="AF15" s="236"/>
      <c r="AG15" s="237"/>
      <c r="AH15" s="237"/>
      <c r="AI15" s="237"/>
      <c r="AJ15" s="237"/>
      <c r="AK15" s="237"/>
      <c r="AL15" s="237"/>
      <c r="AM15" s="237"/>
      <c r="AN15" s="237"/>
      <c r="AO15" s="238"/>
      <c r="AP15" s="239"/>
      <c r="AQ15" s="239"/>
      <c r="AR15" s="239"/>
      <c r="AS15" s="240"/>
      <c r="AT15" s="241"/>
      <c r="AU15" s="242"/>
      <c r="AV15" s="243"/>
      <c r="AW15" s="244"/>
      <c r="AX15" s="244"/>
      <c r="AY15" s="244"/>
      <c r="AZ15" s="244"/>
      <c r="BA15" s="244"/>
      <c r="BB15" s="244"/>
      <c r="BC15" s="244"/>
      <c r="BD15" s="244"/>
      <c r="BE15" s="245"/>
      <c r="BF15" s="251" t="s">
        <v>104</v>
      </c>
      <c r="BG15" s="252" t="s">
        <v>75</v>
      </c>
      <c r="BH15" s="50"/>
      <c r="BI15" s="51"/>
    </row>
    <row r="16" spans="2:61" ht="7.5" customHeight="1" x14ac:dyDescent="0.15">
      <c r="B16" s="185">
        <v>32</v>
      </c>
      <c r="C16" s="253"/>
      <c r="D16" s="254" t="s">
        <v>9</v>
      </c>
      <c r="E16" s="255"/>
      <c r="F16" s="255"/>
      <c r="G16" s="255"/>
      <c r="H16" s="255"/>
      <c r="I16" s="255"/>
      <c r="J16" s="255"/>
      <c r="K16" s="255"/>
      <c r="L16" s="256"/>
      <c r="M16" s="257" t="s">
        <v>93</v>
      </c>
      <c r="N16" s="257"/>
      <c r="O16" s="257"/>
      <c r="P16" s="257"/>
      <c r="Q16" s="257"/>
      <c r="R16" s="257"/>
      <c r="S16" s="257"/>
      <c r="T16" s="258"/>
      <c r="U16" s="259"/>
      <c r="V16" s="259"/>
      <c r="W16" s="259"/>
      <c r="X16" s="259"/>
      <c r="Y16" s="259"/>
      <c r="Z16" s="259"/>
      <c r="AA16" s="259"/>
      <c r="AB16" s="259"/>
      <c r="AC16" s="260"/>
      <c r="AD16" s="186">
        <v>20</v>
      </c>
      <c r="AE16" s="261"/>
      <c r="AF16" s="262"/>
      <c r="AG16" s="263">
        <f t="shared" ref="AG16" si="4">ROUNDDOWN(+T16*AD16/100,-3)/1000</f>
        <v>0</v>
      </c>
      <c r="AH16" s="263"/>
      <c r="AI16" s="263"/>
      <c r="AJ16" s="263"/>
      <c r="AK16" s="263"/>
      <c r="AL16" s="263"/>
      <c r="AM16" s="263"/>
      <c r="AN16" s="263"/>
      <c r="AO16" s="264"/>
      <c r="AP16" s="186">
        <v>11</v>
      </c>
      <c r="AQ16" s="186"/>
      <c r="AR16" s="186"/>
      <c r="AS16" s="280"/>
      <c r="AT16" s="281"/>
      <c r="AU16" s="282"/>
      <c r="AV16" s="283">
        <f t="shared" ref="AV16" si="5">ROUNDDOWN(+AG16*AP16,0)</f>
        <v>0</v>
      </c>
      <c r="AW16" s="284"/>
      <c r="AX16" s="284"/>
      <c r="AY16" s="284"/>
      <c r="AZ16" s="284"/>
      <c r="BA16" s="284"/>
      <c r="BB16" s="284"/>
      <c r="BC16" s="284"/>
      <c r="BD16" s="284"/>
      <c r="BE16" s="285"/>
      <c r="BF16" s="251"/>
      <c r="BG16" s="252"/>
      <c r="BH16" s="50"/>
      <c r="BI16" s="51"/>
    </row>
    <row r="17" spans="2:61" ht="10.5" customHeight="1" x14ac:dyDescent="0.15">
      <c r="B17" s="185"/>
      <c r="C17" s="253"/>
      <c r="D17" s="254"/>
      <c r="E17" s="255"/>
      <c r="F17" s="255"/>
      <c r="G17" s="255"/>
      <c r="H17" s="255"/>
      <c r="I17" s="255"/>
      <c r="J17" s="255"/>
      <c r="K17" s="255"/>
      <c r="L17" s="256"/>
      <c r="M17" s="246"/>
      <c r="N17" s="246"/>
      <c r="O17" s="246"/>
      <c r="P17" s="246"/>
      <c r="Q17" s="246"/>
      <c r="R17" s="246"/>
      <c r="S17" s="246"/>
      <c r="T17" s="247"/>
      <c r="U17" s="248"/>
      <c r="V17" s="248"/>
      <c r="W17" s="248"/>
      <c r="X17" s="248"/>
      <c r="Y17" s="248"/>
      <c r="Z17" s="248"/>
      <c r="AA17" s="248"/>
      <c r="AB17" s="248"/>
      <c r="AC17" s="249"/>
      <c r="AD17" s="208"/>
      <c r="AE17" s="208"/>
      <c r="AF17" s="191"/>
      <c r="AG17" s="194"/>
      <c r="AH17" s="194"/>
      <c r="AI17" s="194"/>
      <c r="AJ17" s="194"/>
      <c r="AK17" s="194"/>
      <c r="AL17" s="194"/>
      <c r="AM17" s="194"/>
      <c r="AN17" s="194"/>
      <c r="AO17" s="195"/>
      <c r="AP17" s="207"/>
      <c r="AQ17" s="207"/>
      <c r="AR17" s="207"/>
      <c r="AS17" s="224"/>
      <c r="AT17" s="225"/>
      <c r="AU17" s="226"/>
      <c r="AV17" s="204"/>
      <c r="AW17" s="205"/>
      <c r="AX17" s="205"/>
      <c r="AY17" s="205"/>
      <c r="AZ17" s="205"/>
      <c r="BA17" s="205"/>
      <c r="BB17" s="205"/>
      <c r="BC17" s="205"/>
      <c r="BD17" s="205"/>
      <c r="BE17" s="206"/>
      <c r="BF17" s="251"/>
      <c r="BG17" s="252"/>
      <c r="BH17" s="50"/>
      <c r="BI17" s="51"/>
    </row>
    <row r="18" spans="2:61" ht="7.5" customHeight="1" x14ac:dyDescent="0.15">
      <c r="B18" s="185"/>
      <c r="C18" s="253"/>
      <c r="D18" s="254"/>
      <c r="E18" s="255"/>
      <c r="F18" s="255"/>
      <c r="G18" s="255"/>
      <c r="H18" s="255"/>
      <c r="I18" s="255"/>
      <c r="J18" s="255"/>
      <c r="K18" s="255"/>
      <c r="L18" s="256"/>
      <c r="M18" s="227" t="s">
        <v>92</v>
      </c>
      <c r="N18" s="227"/>
      <c r="O18" s="227"/>
      <c r="P18" s="227"/>
      <c r="Q18" s="227"/>
      <c r="R18" s="227"/>
      <c r="S18" s="227"/>
      <c r="T18" s="229"/>
      <c r="U18" s="230"/>
      <c r="V18" s="230"/>
      <c r="W18" s="230"/>
      <c r="X18" s="230"/>
      <c r="Y18" s="230"/>
      <c r="Z18" s="230"/>
      <c r="AA18" s="230"/>
      <c r="AB18" s="230"/>
      <c r="AC18" s="231"/>
      <c r="AD18" s="232">
        <v>19</v>
      </c>
      <c r="AE18" s="233"/>
      <c r="AF18" s="235"/>
      <c r="AG18" s="194">
        <f t="shared" ref="AG18" si="6">ROUNDDOWN(+T18*AD18/100,-3)/1000</f>
        <v>0</v>
      </c>
      <c r="AH18" s="194"/>
      <c r="AI18" s="194"/>
      <c r="AJ18" s="194"/>
      <c r="AK18" s="194"/>
      <c r="AL18" s="194"/>
      <c r="AM18" s="194"/>
      <c r="AN18" s="194"/>
      <c r="AO18" s="195"/>
      <c r="AP18" s="186">
        <v>11</v>
      </c>
      <c r="AQ18" s="186"/>
      <c r="AR18" s="186"/>
      <c r="AS18" s="221"/>
      <c r="AT18" s="222"/>
      <c r="AU18" s="223"/>
      <c r="AV18" s="204">
        <f t="shared" ref="AV18" si="7">ROUNDDOWN(+AG18*AP18,0)</f>
        <v>0</v>
      </c>
      <c r="AW18" s="205"/>
      <c r="AX18" s="205"/>
      <c r="AY18" s="205"/>
      <c r="AZ18" s="205"/>
      <c r="BA18" s="205"/>
      <c r="BB18" s="205"/>
      <c r="BC18" s="205"/>
      <c r="BD18" s="205"/>
      <c r="BE18" s="206"/>
      <c r="BF18" s="251"/>
      <c r="BG18" s="252"/>
      <c r="BH18" s="50"/>
      <c r="BI18" s="51"/>
    </row>
    <row r="19" spans="2:61" ht="10.5" customHeight="1" x14ac:dyDescent="0.15">
      <c r="B19" s="185"/>
      <c r="C19" s="253"/>
      <c r="D19" s="254"/>
      <c r="E19" s="255"/>
      <c r="F19" s="255"/>
      <c r="G19" s="255"/>
      <c r="H19" s="255"/>
      <c r="I19" s="255"/>
      <c r="J19" s="255"/>
      <c r="K19" s="255"/>
      <c r="L19" s="256"/>
      <c r="M19" s="246"/>
      <c r="N19" s="246"/>
      <c r="O19" s="246"/>
      <c r="P19" s="246"/>
      <c r="Q19" s="246"/>
      <c r="R19" s="246"/>
      <c r="S19" s="246"/>
      <c r="T19" s="247"/>
      <c r="U19" s="248"/>
      <c r="V19" s="248"/>
      <c r="W19" s="248"/>
      <c r="X19" s="248"/>
      <c r="Y19" s="248"/>
      <c r="Z19" s="248"/>
      <c r="AA19" s="248"/>
      <c r="AB19" s="248"/>
      <c r="AC19" s="249"/>
      <c r="AD19" s="250"/>
      <c r="AE19" s="250"/>
      <c r="AF19" s="235"/>
      <c r="AG19" s="194"/>
      <c r="AH19" s="194"/>
      <c r="AI19" s="194"/>
      <c r="AJ19" s="194"/>
      <c r="AK19" s="194"/>
      <c r="AL19" s="194"/>
      <c r="AM19" s="194"/>
      <c r="AN19" s="194"/>
      <c r="AO19" s="195"/>
      <c r="AP19" s="207"/>
      <c r="AQ19" s="207"/>
      <c r="AR19" s="207"/>
      <c r="AS19" s="224"/>
      <c r="AT19" s="225"/>
      <c r="AU19" s="226"/>
      <c r="AV19" s="204"/>
      <c r="AW19" s="205"/>
      <c r="AX19" s="205"/>
      <c r="AY19" s="205"/>
      <c r="AZ19" s="205"/>
      <c r="BA19" s="205"/>
      <c r="BB19" s="205"/>
      <c r="BC19" s="205"/>
      <c r="BD19" s="205"/>
      <c r="BE19" s="206"/>
      <c r="BF19" s="251"/>
      <c r="BG19" s="252"/>
      <c r="BH19" s="50"/>
      <c r="BI19" s="51"/>
    </row>
    <row r="20" spans="2:61" ht="7.5" customHeight="1" x14ac:dyDescent="0.15">
      <c r="B20" s="185"/>
      <c r="C20" s="253"/>
      <c r="D20" s="254"/>
      <c r="E20" s="255"/>
      <c r="F20" s="255"/>
      <c r="G20" s="255"/>
      <c r="H20" s="255"/>
      <c r="I20" s="255"/>
      <c r="J20" s="255"/>
      <c r="K20" s="255"/>
      <c r="L20" s="256"/>
      <c r="M20" s="227" t="s">
        <v>94</v>
      </c>
      <c r="N20" s="227"/>
      <c r="O20" s="227"/>
      <c r="P20" s="227"/>
      <c r="Q20" s="227"/>
      <c r="R20" s="227"/>
      <c r="S20" s="227"/>
      <c r="T20" s="229"/>
      <c r="U20" s="230"/>
      <c r="V20" s="230"/>
      <c r="W20" s="230"/>
      <c r="X20" s="230"/>
      <c r="Y20" s="230"/>
      <c r="Z20" s="230"/>
      <c r="AA20" s="230"/>
      <c r="AB20" s="230"/>
      <c r="AC20" s="231"/>
      <c r="AD20" s="232">
        <v>19</v>
      </c>
      <c r="AE20" s="233"/>
      <c r="AF20" s="235"/>
      <c r="AG20" s="194">
        <f t="shared" ref="AG20" si="8">ROUNDDOWN(+T20*AD20/100,-3)/1000</f>
        <v>0</v>
      </c>
      <c r="AH20" s="194"/>
      <c r="AI20" s="194"/>
      <c r="AJ20" s="194"/>
      <c r="AK20" s="194"/>
      <c r="AL20" s="194"/>
      <c r="AM20" s="194"/>
      <c r="AN20" s="194"/>
      <c r="AO20" s="195"/>
      <c r="AP20" s="186">
        <v>11</v>
      </c>
      <c r="AQ20" s="186"/>
      <c r="AR20" s="186"/>
      <c r="AS20" s="221"/>
      <c r="AT20" s="222"/>
      <c r="AU20" s="223"/>
      <c r="AV20" s="204">
        <f t="shared" ref="AV20" si="9">ROUNDDOWN(+AG20*AP20,0)</f>
        <v>0</v>
      </c>
      <c r="AW20" s="205"/>
      <c r="AX20" s="205"/>
      <c r="AY20" s="205"/>
      <c r="AZ20" s="205"/>
      <c r="BA20" s="205"/>
      <c r="BB20" s="205"/>
      <c r="BC20" s="205"/>
      <c r="BD20" s="205"/>
      <c r="BE20" s="206"/>
      <c r="BF20" s="251"/>
      <c r="BG20" s="252"/>
      <c r="BH20" s="50"/>
      <c r="BI20" s="51"/>
    </row>
    <row r="21" spans="2:61" ht="10.5" customHeight="1" x14ac:dyDescent="0.15">
      <c r="B21" s="185"/>
      <c r="C21" s="253"/>
      <c r="D21" s="254"/>
      <c r="E21" s="255"/>
      <c r="F21" s="255"/>
      <c r="G21" s="255"/>
      <c r="H21" s="255"/>
      <c r="I21" s="255"/>
      <c r="J21" s="255"/>
      <c r="K21" s="255"/>
      <c r="L21" s="256"/>
      <c r="M21" s="257"/>
      <c r="N21" s="257"/>
      <c r="O21" s="257"/>
      <c r="P21" s="257"/>
      <c r="Q21" s="257"/>
      <c r="R21" s="257"/>
      <c r="S21" s="257"/>
      <c r="T21" s="297"/>
      <c r="U21" s="298"/>
      <c r="V21" s="298"/>
      <c r="W21" s="298"/>
      <c r="X21" s="298"/>
      <c r="Y21" s="298"/>
      <c r="Z21" s="298"/>
      <c r="AA21" s="298"/>
      <c r="AB21" s="298"/>
      <c r="AC21" s="299"/>
      <c r="AD21" s="261"/>
      <c r="AE21" s="261"/>
      <c r="AF21" s="236"/>
      <c r="AG21" s="237"/>
      <c r="AH21" s="237"/>
      <c r="AI21" s="237"/>
      <c r="AJ21" s="237"/>
      <c r="AK21" s="237"/>
      <c r="AL21" s="237"/>
      <c r="AM21" s="237"/>
      <c r="AN21" s="237"/>
      <c r="AO21" s="238"/>
      <c r="AP21" s="186"/>
      <c r="AQ21" s="186"/>
      <c r="AR21" s="186"/>
      <c r="AS21" s="280"/>
      <c r="AT21" s="281"/>
      <c r="AU21" s="282"/>
      <c r="AV21" s="243"/>
      <c r="AW21" s="244"/>
      <c r="AX21" s="244"/>
      <c r="AY21" s="244"/>
      <c r="AZ21" s="244"/>
      <c r="BA21" s="244"/>
      <c r="BB21" s="244"/>
      <c r="BC21" s="244"/>
      <c r="BD21" s="244"/>
      <c r="BE21" s="245"/>
      <c r="BF21" s="251"/>
      <c r="BG21" s="252"/>
      <c r="BH21" s="50"/>
      <c r="BI21" s="51"/>
    </row>
    <row r="22" spans="2:61" ht="7.5" customHeight="1" x14ac:dyDescent="0.15">
      <c r="B22" s="182">
        <v>33</v>
      </c>
      <c r="C22" s="286"/>
      <c r="D22" s="289" t="s">
        <v>76</v>
      </c>
      <c r="E22" s="290"/>
      <c r="F22" s="290"/>
      <c r="G22" s="290"/>
      <c r="H22" s="290"/>
      <c r="I22" s="290"/>
      <c r="J22" s="290"/>
      <c r="K22" s="290"/>
      <c r="L22" s="291"/>
      <c r="M22" s="295" t="s">
        <v>93</v>
      </c>
      <c r="N22" s="295"/>
      <c r="O22" s="295"/>
      <c r="P22" s="295"/>
      <c r="Q22" s="295"/>
      <c r="R22" s="295"/>
      <c r="S22" s="295"/>
      <c r="T22" s="229"/>
      <c r="U22" s="230"/>
      <c r="V22" s="230"/>
      <c r="W22" s="230"/>
      <c r="X22" s="230"/>
      <c r="Y22" s="230"/>
      <c r="Z22" s="230"/>
      <c r="AA22" s="230"/>
      <c r="AB22" s="230"/>
      <c r="AC22" s="231"/>
      <c r="AD22" s="183">
        <v>18</v>
      </c>
      <c r="AE22" s="296"/>
      <c r="AF22" s="262"/>
      <c r="AG22" s="263">
        <f t="shared" ref="AG22" si="10">ROUNDDOWN(+T22*AD22/100,-3)/1000</f>
        <v>0</v>
      </c>
      <c r="AH22" s="263"/>
      <c r="AI22" s="263"/>
      <c r="AJ22" s="263"/>
      <c r="AK22" s="263"/>
      <c r="AL22" s="263"/>
      <c r="AM22" s="263"/>
      <c r="AN22" s="263"/>
      <c r="AO22" s="264"/>
      <c r="AP22" s="183">
        <v>9</v>
      </c>
      <c r="AQ22" s="183"/>
      <c r="AR22" s="183"/>
      <c r="AS22" s="300"/>
      <c r="AT22" s="301"/>
      <c r="AU22" s="302"/>
      <c r="AV22" s="283">
        <f t="shared" ref="AV22" si="11">ROUNDDOWN(+AG22*AP22,0)</f>
        <v>0</v>
      </c>
      <c r="AW22" s="284"/>
      <c r="AX22" s="284"/>
      <c r="AY22" s="284"/>
      <c r="AZ22" s="284"/>
      <c r="BA22" s="284"/>
      <c r="BB22" s="284"/>
      <c r="BC22" s="284"/>
      <c r="BD22" s="284"/>
      <c r="BE22" s="285"/>
      <c r="BF22" s="251"/>
      <c r="BG22" s="252"/>
      <c r="BH22" s="50"/>
      <c r="BI22" s="51"/>
    </row>
    <row r="23" spans="2:61" ht="10.5" customHeight="1" x14ac:dyDescent="0.15">
      <c r="B23" s="185"/>
      <c r="C23" s="253"/>
      <c r="D23" s="254"/>
      <c r="E23" s="255"/>
      <c r="F23" s="255"/>
      <c r="G23" s="255"/>
      <c r="H23" s="255"/>
      <c r="I23" s="255"/>
      <c r="J23" s="255"/>
      <c r="K23" s="255"/>
      <c r="L23" s="256"/>
      <c r="M23" s="246"/>
      <c r="N23" s="246"/>
      <c r="O23" s="246"/>
      <c r="P23" s="246"/>
      <c r="Q23" s="246"/>
      <c r="R23" s="246"/>
      <c r="S23" s="246"/>
      <c r="T23" s="247"/>
      <c r="U23" s="248"/>
      <c r="V23" s="248"/>
      <c r="W23" s="248"/>
      <c r="X23" s="248"/>
      <c r="Y23" s="248"/>
      <c r="Z23" s="248"/>
      <c r="AA23" s="248"/>
      <c r="AB23" s="248"/>
      <c r="AC23" s="249"/>
      <c r="AD23" s="208"/>
      <c r="AE23" s="208"/>
      <c r="AF23" s="191"/>
      <c r="AG23" s="194"/>
      <c r="AH23" s="194"/>
      <c r="AI23" s="194"/>
      <c r="AJ23" s="194"/>
      <c r="AK23" s="194"/>
      <c r="AL23" s="194"/>
      <c r="AM23" s="194"/>
      <c r="AN23" s="194"/>
      <c r="AO23" s="195"/>
      <c r="AP23" s="207"/>
      <c r="AQ23" s="207"/>
      <c r="AR23" s="207"/>
      <c r="AS23" s="224"/>
      <c r="AT23" s="225"/>
      <c r="AU23" s="226"/>
      <c r="AV23" s="204"/>
      <c r="AW23" s="205"/>
      <c r="AX23" s="205"/>
      <c r="AY23" s="205"/>
      <c r="AZ23" s="205"/>
      <c r="BA23" s="205"/>
      <c r="BB23" s="205"/>
      <c r="BC23" s="205"/>
      <c r="BD23" s="205"/>
      <c r="BE23" s="206"/>
      <c r="BF23" s="251"/>
      <c r="BG23" s="252"/>
      <c r="BH23" s="50"/>
      <c r="BI23" s="51"/>
    </row>
    <row r="24" spans="2:61" ht="7.5" customHeight="1" x14ac:dyDescent="0.15">
      <c r="B24" s="185"/>
      <c r="C24" s="253"/>
      <c r="D24" s="254"/>
      <c r="E24" s="255"/>
      <c r="F24" s="255"/>
      <c r="G24" s="255"/>
      <c r="H24" s="255"/>
      <c r="I24" s="255"/>
      <c r="J24" s="255"/>
      <c r="K24" s="255"/>
      <c r="L24" s="256"/>
      <c r="M24" s="227" t="s">
        <v>92</v>
      </c>
      <c r="N24" s="227"/>
      <c r="O24" s="227"/>
      <c r="P24" s="227"/>
      <c r="Q24" s="227"/>
      <c r="R24" s="227"/>
      <c r="S24" s="227"/>
      <c r="T24" s="229"/>
      <c r="U24" s="230"/>
      <c r="V24" s="230"/>
      <c r="W24" s="230"/>
      <c r="X24" s="230"/>
      <c r="Y24" s="230"/>
      <c r="Z24" s="230"/>
      <c r="AA24" s="230"/>
      <c r="AB24" s="230"/>
      <c r="AC24" s="231"/>
      <c r="AD24" s="232">
        <v>17</v>
      </c>
      <c r="AE24" s="233"/>
      <c r="AF24" s="235"/>
      <c r="AG24" s="194">
        <f t="shared" ref="AG24" si="12">ROUNDDOWN(+T24*AD24/100,-3)/1000</f>
        <v>0</v>
      </c>
      <c r="AH24" s="194"/>
      <c r="AI24" s="194"/>
      <c r="AJ24" s="194"/>
      <c r="AK24" s="194"/>
      <c r="AL24" s="194"/>
      <c r="AM24" s="194"/>
      <c r="AN24" s="194"/>
      <c r="AO24" s="195"/>
      <c r="AP24" s="186">
        <v>9</v>
      </c>
      <c r="AQ24" s="186"/>
      <c r="AR24" s="186"/>
      <c r="AS24" s="221"/>
      <c r="AT24" s="222"/>
      <c r="AU24" s="223"/>
      <c r="AV24" s="204">
        <f t="shared" ref="AV24" si="13">ROUNDDOWN(+AG24*AP24,0)</f>
        <v>0</v>
      </c>
      <c r="AW24" s="205"/>
      <c r="AX24" s="205"/>
      <c r="AY24" s="205"/>
      <c r="AZ24" s="205"/>
      <c r="BA24" s="205"/>
      <c r="BB24" s="205"/>
      <c r="BC24" s="205"/>
      <c r="BD24" s="205"/>
      <c r="BE24" s="206"/>
      <c r="BF24" s="251"/>
      <c r="BG24" s="252"/>
      <c r="BH24" s="50"/>
      <c r="BI24" s="51"/>
    </row>
    <row r="25" spans="2:61" ht="10.5" customHeight="1" x14ac:dyDescent="0.15">
      <c r="B25" s="185"/>
      <c r="C25" s="253"/>
      <c r="D25" s="254"/>
      <c r="E25" s="255"/>
      <c r="F25" s="255"/>
      <c r="G25" s="255"/>
      <c r="H25" s="255"/>
      <c r="I25" s="255"/>
      <c r="J25" s="255"/>
      <c r="K25" s="255"/>
      <c r="L25" s="256"/>
      <c r="M25" s="246"/>
      <c r="N25" s="246"/>
      <c r="O25" s="246"/>
      <c r="P25" s="246"/>
      <c r="Q25" s="246"/>
      <c r="R25" s="246"/>
      <c r="S25" s="246"/>
      <c r="T25" s="247"/>
      <c r="U25" s="248"/>
      <c r="V25" s="248"/>
      <c r="W25" s="248"/>
      <c r="X25" s="248"/>
      <c r="Y25" s="248"/>
      <c r="Z25" s="248"/>
      <c r="AA25" s="248"/>
      <c r="AB25" s="248"/>
      <c r="AC25" s="249"/>
      <c r="AD25" s="250"/>
      <c r="AE25" s="250"/>
      <c r="AF25" s="235"/>
      <c r="AG25" s="194"/>
      <c r="AH25" s="194"/>
      <c r="AI25" s="194"/>
      <c r="AJ25" s="194"/>
      <c r="AK25" s="194"/>
      <c r="AL25" s="194"/>
      <c r="AM25" s="194"/>
      <c r="AN25" s="194"/>
      <c r="AO25" s="195"/>
      <c r="AP25" s="207"/>
      <c r="AQ25" s="207"/>
      <c r="AR25" s="207"/>
      <c r="AS25" s="224"/>
      <c r="AT25" s="225"/>
      <c r="AU25" s="226"/>
      <c r="AV25" s="204"/>
      <c r="AW25" s="205"/>
      <c r="AX25" s="205"/>
      <c r="AY25" s="205"/>
      <c r="AZ25" s="205"/>
      <c r="BA25" s="205"/>
      <c r="BB25" s="205"/>
      <c r="BC25" s="205"/>
      <c r="BD25" s="205"/>
      <c r="BE25" s="206"/>
      <c r="BF25" s="251"/>
      <c r="BG25" s="252"/>
      <c r="BH25" s="50"/>
      <c r="BI25" s="51"/>
    </row>
    <row r="26" spans="2:61" ht="7.5" customHeight="1" x14ac:dyDescent="0.15">
      <c r="B26" s="185"/>
      <c r="C26" s="253"/>
      <c r="D26" s="254"/>
      <c r="E26" s="255"/>
      <c r="F26" s="255"/>
      <c r="G26" s="255"/>
      <c r="H26" s="255"/>
      <c r="I26" s="255"/>
      <c r="J26" s="255"/>
      <c r="K26" s="255"/>
      <c r="L26" s="256"/>
      <c r="M26" s="227" t="s">
        <v>94</v>
      </c>
      <c r="N26" s="227"/>
      <c r="O26" s="227"/>
      <c r="P26" s="227"/>
      <c r="Q26" s="227"/>
      <c r="R26" s="227"/>
      <c r="S26" s="227"/>
      <c r="T26" s="229"/>
      <c r="U26" s="230"/>
      <c r="V26" s="230"/>
      <c r="W26" s="230"/>
      <c r="X26" s="230"/>
      <c r="Y26" s="230"/>
      <c r="Z26" s="230"/>
      <c r="AA26" s="230"/>
      <c r="AB26" s="230"/>
      <c r="AC26" s="231"/>
      <c r="AD26" s="232">
        <v>17</v>
      </c>
      <c r="AE26" s="233"/>
      <c r="AF26" s="235"/>
      <c r="AG26" s="194">
        <f t="shared" ref="AG26" si="14">ROUNDDOWN(+T26*AD26/100,-3)/1000</f>
        <v>0</v>
      </c>
      <c r="AH26" s="194"/>
      <c r="AI26" s="194"/>
      <c r="AJ26" s="194"/>
      <c r="AK26" s="194"/>
      <c r="AL26" s="194"/>
      <c r="AM26" s="194"/>
      <c r="AN26" s="194"/>
      <c r="AO26" s="195"/>
      <c r="AP26" s="186">
        <v>9</v>
      </c>
      <c r="AQ26" s="186"/>
      <c r="AR26" s="186"/>
      <c r="AS26" s="221"/>
      <c r="AT26" s="222"/>
      <c r="AU26" s="223"/>
      <c r="AV26" s="204">
        <f t="shared" ref="AV26" si="15">ROUNDDOWN(+AG26*AP26,0)</f>
        <v>0</v>
      </c>
      <c r="AW26" s="205"/>
      <c r="AX26" s="205"/>
      <c r="AY26" s="205"/>
      <c r="AZ26" s="205"/>
      <c r="BA26" s="205"/>
      <c r="BB26" s="205"/>
      <c r="BC26" s="205"/>
      <c r="BD26" s="205"/>
      <c r="BE26" s="206"/>
      <c r="BF26" s="251"/>
      <c r="BG26" s="252"/>
      <c r="BH26" s="50"/>
      <c r="BI26" s="51"/>
    </row>
    <row r="27" spans="2:61" ht="10.5" customHeight="1" x14ac:dyDescent="0.15">
      <c r="B27" s="287"/>
      <c r="C27" s="288"/>
      <c r="D27" s="292"/>
      <c r="E27" s="293"/>
      <c r="F27" s="293"/>
      <c r="G27" s="293"/>
      <c r="H27" s="293"/>
      <c r="I27" s="293"/>
      <c r="J27" s="293"/>
      <c r="K27" s="293"/>
      <c r="L27" s="294"/>
      <c r="M27" s="228"/>
      <c r="N27" s="228"/>
      <c r="O27" s="228"/>
      <c r="P27" s="228"/>
      <c r="Q27" s="228"/>
      <c r="R27" s="228"/>
      <c r="S27" s="228"/>
      <c r="T27" s="229"/>
      <c r="U27" s="230"/>
      <c r="V27" s="230"/>
      <c r="W27" s="230"/>
      <c r="X27" s="230"/>
      <c r="Y27" s="230"/>
      <c r="Z27" s="230"/>
      <c r="AA27" s="230"/>
      <c r="AB27" s="230"/>
      <c r="AC27" s="231"/>
      <c r="AD27" s="234"/>
      <c r="AE27" s="234"/>
      <c r="AF27" s="236"/>
      <c r="AG27" s="237"/>
      <c r="AH27" s="237"/>
      <c r="AI27" s="237"/>
      <c r="AJ27" s="237"/>
      <c r="AK27" s="237"/>
      <c r="AL27" s="237"/>
      <c r="AM27" s="237"/>
      <c r="AN27" s="237"/>
      <c r="AO27" s="238"/>
      <c r="AP27" s="239"/>
      <c r="AQ27" s="239"/>
      <c r="AR27" s="239"/>
      <c r="AS27" s="240"/>
      <c r="AT27" s="241"/>
      <c r="AU27" s="242"/>
      <c r="AV27" s="243"/>
      <c r="AW27" s="244"/>
      <c r="AX27" s="244"/>
      <c r="AY27" s="244"/>
      <c r="AZ27" s="244"/>
      <c r="BA27" s="244"/>
      <c r="BB27" s="244"/>
      <c r="BC27" s="244"/>
      <c r="BD27" s="244"/>
      <c r="BE27" s="245"/>
      <c r="BF27" s="251"/>
      <c r="BG27" s="252"/>
      <c r="BH27" s="50"/>
      <c r="BI27" s="51"/>
    </row>
    <row r="28" spans="2:61" ht="7.5" customHeight="1" x14ac:dyDescent="0.15">
      <c r="B28" s="185">
        <v>34</v>
      </c>
      <c r="C28" s="253"/>
      <c r="D28" s="273" t="s">
        <v>77</v>
      </c>
      <c r="E28" s="303"/>
      <c r="F28" s="303"/>
      <c r="G28" s="303"/>
      <c r="H28" s="303"/>
      <c r="I28" s="303"/>
      <c r="J28" s="303"/>
      <c r="K28" s="303"/>
      <c r="L28" s="304"/>
      <c r="M28" s="257" t="s">
        <v>93</v>
      </c>
      <c r="N28" s="257"/>
      <c r="O28" s="257"/>
      <c r="P28" s="257"/>
      <c r="Q28" s="257"/>
      <c r="R28" s="257"/>
      <c r="S28" s="257"/>
      <c r="T28" s="258"/>
      <c r="U28" s="259"/>
      <c r="V28" s="259"/>
      <c r="W28" s="259"/>
      <c r="X28" s="259"/>
      <c r="Y28" s="259"/>
      <c r="Z28" s="259"/>
      <c r="AA28" s="259"/>
      <c r="AB28" s="259"/>
      <c r="AC28" s="260"/>
      <c r="AD28" s="186">
        <v>25</v>
      </c>
      <c r="AE28" s="261"/>
      <c r="AF28" s="262"/>
      <c r="AG28" s="263">
        <f t="shared" ref="AG28" si="16">ROUNDDOWN(+T28*AD28/100,-3)/1000</f>
        <v>0</v>
      </c>
      <c r="AH28" s="263"/>
      <c r="AI28" s="263"/>
      <c r="AJ28" s="263"/>
      <c r="AK28" s="263"/>
      <c r="AL28" s="263"/>
      <c r="AM28" s="263"/>
      <c r="AN28" s="263"/>
      <c r="AO28" s="264"/>
      <c r="AP28" s="186">
        <v>9.5</v>
      </c>
      <c r="AQ28" s="186"/>
      <c r="AR28" s="186"/>
      <c r="AS28" s="280"/>
      <c r="AT28" s="281"/>
      <c r="AU28" s="282"/>
      <c r="AV28" s="283">
        <f t="shared" ref="AV28" si="17">ROUNDDOWN(+AG28*AP28,0)</f>
        <v>0</v>
      </c>
      <c r="AW28" s="284"/>
      <c r="AX28" s="284"/>
      <c r="AY28" s="284"/>
      <c r="AZ28" s="284"/>
      <c r="BA28" s="284"/>
      <c r="BB28" s="284"/>
      <c r="BC28" s="284"/>
      <c r="BD28" s="284"/>
      <c r="BE28" s="285"/>
      <c r="BF28" s="251"/>
      <c r="BG28" s="252"/>
      <c r="BH28" s="50"/>
      <c r="BI28" s="51"/>
    </row>
    <row r="29" spans="2:61" ht="10.5" customHeight="1" x14ac:dyDescent="0.15">
      <c r="B29" s="185"/>
      <c r="C29" s="253"/>
      <c r="D29" s="273"/>
      <c r="E29" s="303"/>
      <c r="F29" s="303"/>
      <c r="G29" s="303"/>
      <c r="H29" s="303"/>
      <c r="I29" s="303"/>
      <c r="J29" s="303"/>
      <c r="K29" s="303"/>
      <c r="L29" s="304"/>
      <c r="M29" s="246"/>
      <c r="N29" s="246"/>
      <c r="O29" s="246"/>
      <c r="P29" s="246"/>
      <c r="Q29" s="246"/>
      <c r="R29" s="246"/>
      <c r="S29" s="246"/>
      <c r="T29" s="247"/>
      <c r="U29" s="248"/>
      <c r="V29" s="248"/>
      <c r="W29" s="248"/>
      <c r="X29" s="248"/>
      <c r="Y29" s="248"/>
      <c r="Z29" s="248"/>
      <c r="AA29" s="248"/>
      <c r="AB29" s="248"/>
      <c r="AC29" s="249"/>
      <c r="AD29" s="208"/>
      <c r="AE29" s="208"/>
      <c r="AF29" s="191"/>
      <c r="AG29" s="194"/>
      <c r="AH29" s="194"/>
      <c r="AI29" s="194"/>
      <c r="AJ29" s="194"/>
      <c r="AK29" s="194"/>
      <c r="AL29" s="194"/>
      <c r="AM29" s="194"/>
      <c r="AN29" s="194"/>
      <c r="AO29" s="195"/>
      <c r="AP29" s="207"/>
      <c r="AQ29" s="207"/>
      <c r="AR29" s="207"/>
      <c r="AS29" s="224"/>
      <c r="AT29" s="225"/>
      <c r="AU29" s="226"/>
      <c r="AV29" s="204"/>
      <c r="AW29" s="205"/>
      <c r="AX29" s="205"/>
      <c r="AY29" s="205"/>
      <c r="AZ29" s="205"/>
      <c r="BA29" s="205"/>
      <c r="BB29" s="205"/>
      <c r="BC29" s="205"/>
      <c r="BD29" s="205"/>
      <c r="BE29" s="206"/>
      <c r="BF29" s="251"/>
      <c r="BG29" s="252"/>
      <c r="BH29" s="50"/>
      <c r="BI29" s="51"/>
    </row>
    <row r="30" spans="2:61" ht="7.5" customHeight="1" x14ac:dyDescent="0.15">
      <c r="B30" s="185"/>
      <c r="C30" s="253"/>
      <c r="D30" s="273"/>
      <c r="E30" s="303"/>
      <c r="F30" s="303"/>
      <c r="G30" s="303"/>
      <c r="H30" s="303"/>
      <c r="I30" s="303"/>
      <c r="J30" s="303"/>
      <c r="K30" s="303"/>
      <c r="L30" s="304"/>
      <c r="M30" s="227" t="s">
        <v>92</v>
      </c>
      <c r="N30" s="227"/>
      <c r="O30" s="227"/>
      <c r="P30" s="227"/>
      <c r="Q30" s="227"/>
      <c r="R30" s="227"/>
      <c r="S30" s="227"/>
      <c r="T30" s="229"/>
      <c r="U30" s="230"/>
      <c r="V30" s="230"/>
      <c r="W30" s="230"/>
      <c r="X30" s="230"/>
      <c r="Y30" s="230"/>
      <c r="Z30" s="230"/>
      <c r="AA30" s="230"/>
      <c r="AB30" s="230"/>
      <c r="AC30" s="231"/>
      <c r="AD30" s="232">
        <v>24</v>
      </c>
      <c r="AE30" s="233"/>
      <c r="AF30" s="235"/>
      <c r="AG30" s="194">
        <f t="shared" ref="AG30" si="18">ROUNDDOWN(+T30*AD30/100,-3)/1000</f>
        <v>0</v>
      </c>
      <c r="AH30" s="194"/>
      <c r="AI30" s="194"/>
      <c r="AJ30" s="194"/>
      <c r="AK30" s="194"/>
      <c r="AL30" s="194"/>
      <c r="AM30" s="194"/>
      <c r="AN30" s="194"/>
      <c r="AO30" s="195"/>
      <c r="AP30" s="186">
        <v>9</v>
      </c>
      <c r="AQ30" s="186"/>
      <c r="AR30" s="186"/>
      <c r="AS30" s="221"/>
      <c r="AT30" s="222"/>
      <c r="AU30" s="223"/>
      <c r="AV30" s="204">
        <f t="shared" ref="AV30" si="19">ROUNDDOWN(+AG30*AP30,0)</f>
        <v>0</v>
      </c>
      <c r="AW30" s="205"/>
      <c r="AX30" s="205"/>
      <c r="AY30" s="205"/>
      <c r="AZ30" s="205"/>
      <c r="BA30" s="205"/>
      <c r="BB30" s="205"/>
      <c r="BC30" s="205"/>
      <c r="BD30" s="205"/>
      <c r="BE30" s="206"/>
      <c r="BF30" s="251"/>
      <c r="BG30" s="252"/>
      <c r="BH30" s="50"/>
      <c r="BI30" s="51"/>
    </row>
    <row r="31" spans="2:61" ht="10.5" customHeight="1" x14ac:dyDescent="0.15">
      <c r="B31" s="185"/>
      <c r="C31" s="253"/>
      <c r="D31" s="273"/>
      <c r="E31" s="303"/>
      <c r="F31" s="303"/>
      <c r="G31" s="303"/>
      <c r="H31" s="303"/>
      <c r="I31" s="303"/>
      <c r="J31" s="303"/>
      <c r="K31" s="303"/>
      <c r="L31" s="304"/>
      <c r="M31" s="246"/>
      <c r="N31" s="246"/>
      <c r="O31" s="246"/>
      <c r="P31" s="246"/>
      <c r="Q31" s="246"/>
      <c r="R31" s="246"/>
      <c r="S31" s="246"/>
      <c r="T31" s="247"/>
      <c r="U31" s="248"/>
      <c r="V31" s="248"/>
      <c r="W31" s="248"/>
      <c r="X31" s="248"/>
      <c r="Y31" s="248"/>
      <c r="Z31" s="248"/>
      <c r="AA31" s="248"/>
      <c r="AB31" s="248"/>
      <c r="AC31" s="249"/>
      <c r="AD31" s="250"/>
      <c r="AE31" s="250"/>
      <c r="AF31" s="235"/>
      <c r="AG31" s="194"/>
      <c r="AH31" s="194"/>
      <c r="AI31" s="194"/>
      <c r="AJ31" s="194"/>
      <c r="AK31" s="194"/>
      <c r="AL31" s="194"/>
      <c r="AM31" s="194"/>
      <c r="AN31" s="194"/>
      <c r="AO31" s="195"/>
      <c r="AP31" s="207"/>
      <c r="AQ31" s="207"/>
      <c r="AR31" s="207"/>
      <c r="AS31" s="224"/>
      <c r="AT31" s="225"/>
      <c r="AU31" s="226"/>
      <c r="AV31" s="204"/>
      <c r="AW31" s="205"/>
      <c r="AX31" s="205"/>
      <c r="AY31" s="205"/>
      <c r="AZ31" s="205"/>
      <c r="BA31" s="205"/>
      <c r="BB31" s="205"/>
      <c r="BC31" s="205"/>
      <c r="BD31" s="205"/>
      <c r="BE31" s="206"/>
      <c r="BF31" s="251"/>
      <c r="BG31" s="252"/>
      <c r="BH31" s="50"/>
      <c r="BI31" s="51"/>
    </row>
    <row r="32" spans="2:61" ht="7.5" customHeight="1" x14ac:dyDescent="0.15">
      <c r="B32" s="185"/>
      <c r="C32" s="253"/>
      <c r="D32" s="273"/>
      <c r="E32" s="303"/>
      <c r="F32" s="303"/>
      <c r="G32" s="303"/>
      <c r="H32" s="303"/>
      <c r="I32" s="303"/>
      <c r="J32" s="303"/>
      <c r="K32" s="303"/>
      <c r="L32" s="304"/>
      <c r="M32" s="227" t="s">
        <v>94</v>
      </c>
      <c r="N32" s="227"/>
      <c r="O32" s="227"/>
      <c r="P32" s="227"/>
      <c r="Q32" s="227"/>
      <c r="R32" s="227"/>
      <c r="S32" s="227"/>
      <c r="T32" s="229"/>
      <c r="U32" s="230"/>
      <c r="V32" s="230"/>
      <c r="W32" s="230"/>
      <c r="X32" s="230"/>
      <c r="Y32" s="230"/>
      <c r="Z32" s="230"/>
      <c r="AA32" s="230"/>
      <c r="AB32" s="230"/>
      <c r="AC32" s="231"/>
      <c r="AD32" s="232">
        <v>19</v>
      </c>
      <c r="AE32" s="233"/>
      <c r="AF32" s="235"/>
      <c r="AG32" s="194">
        <f t="shared" ref="AG32" si="20">ROUNDDOWN(+T32*AD32/100,-3)/1000</f>
        <v>0</v>
      </c>
      <c r="AH32" s="194"/>
      <c r="AI32" s="194"/>
      <c r="AJ32" s="194"/>
      <c r="AK32" s="194"/>
      <c r="AL32" s="194"/>
      <c r="AM32" s="194"/>
      <c r="AN32" s="194"/>
      <c r="AO32" s="195"/>
      <c r="AP32" s="186">
        <v>9</v>
      </c>
      <c r="AQ32" s="186"/>
      <c r="AR32" s="186"/>
      <c r="AS32" s="221"/>
      <c r="AT32" s="222"/>
      <c r="AU32" s="223"/>
      <c r="AV32" s="204">
        <f t="shared" ref="AV32" si="21">ROUNDDOWN(+AG32*AP32,0)</f>
        <v>0</v>
      </c>
      <c r="AW32" s="205"/>
      <c r="AX32" s="205"/>
      <c r="AY32" s="205"/>
      <c r="AZ32" s="205"/>
      <c r="BA32" s="205"/>
      <c r="BB32" s="205"/>
      <c r="BC32" s="205"/>
      <c r="BD32" s="205"/>
      <c r="BE32" s="206"/>
      <c r="BF32" s="251"/>
      <c r="BG32" s="252"/>
      <c r="BH32" s="50"/>
      <c r="BI32" s="51"/>
    </row>
    <row r="33" spans="2:61" ht="10.5" customHeight="1" x14ac:dyDescent="0.15">
      <c r="B33" s="185"/>
      <c r="C33" s="253"/>
      <c r="D33" s="273"/>
      <c r="E33" s="303"/>
      <c r="F33" s="303"/>
      <c r="G33" s="303"/>
      <c r="H33" s="303"/>
      <c r="I33" s="303"/>
      <c r="J33" s="303"/>
      <c r="K33" s="303"/>
      <c r="L33" s="304"/>
      <c r="M33" s="257"/>
      <c r="N33" s="257"/>
      <c r="O33" s="257"/>
      <c r="P33" s="257"/>
      <c r="Q33" s="257"/>
      <c r="R33" s="257"/>
      <c r="S33" s="257"/>
      <c r="T33" s="297"/>
      <c r="U33" s="298"/>
      <c r="V33" s="298"/>
      <c r="W33" s="298"/>
      <c r="X33" s="298"/>
      <c r="Y33" s="298"/>
      <c r="Z33" s="298"/>
      <c r="AA33" s="298"/>
      <c r="AB33" s="298"/>
      <c r="AC33" s="299"/>
      <c r="AD33" s="261"/>
      <c r="AE33" s="261"/>
      <c r="AF33" s="236"/>
      <c r="AG33" s="237"/>
      <c r="AH33" s="237"/>
      <c r="AI33" s="237"/>
      <c r="AJ33" s="237"/>
      <c r="AK33" s="237"/>
      <c r="AL33" s="237"/>
      <c r="AM33" s="237"/>
      <c r="AN33" s="237"/>
      <c r="AO33" s="238"/>
      <c r="AP33" s="186"/>
      <c r="AQ33" s="186"/>
      <c r="AR33" s="186"/>
      <c r="AS33" s="280"/>
      <c r="AT33" s="281"/>
      <c r="AU33" s="282"/>
      <c r="AV33" s="243"/>
      <c r="AW33" s="244"/>
      <c r="AX33" s="244"/>
      <c r="AY33" s="244"/>
      <c r="AZ33" s="244"/>
      <c r="BA33" s="244"/>
      <c r="BB33" s="244"/>
      <c r="BC33" s="244"/>
      <c r="BD33" s="244"/>
      <c r="BE33" s="245"/>
      <c r="BF33" s="251"/>
      <c r="BG33" s="252"/>
      <c r="BH33" s="50"/>
      <c r="BI33" s="51"/>
    </row>
    <row r="34" spans="2:61" ht="7.5" customHeight="1" x14ac:dyDescent="0.15">
      <c r="B34" s="182">
        <v>35</v>
      </c>
      <c r="C34" s="286"/>
      <c r="D34" s="289" t="s">
        <v>95</v>
      </c>
      <c r="E34" s="290"/>
      <c r="F34" s="290"/>
      <c r="G34" s="290"/>
      <c r="H34" s="290"/>
      <c r="I34" s="290"/>
      <c r="J34" s="290"/>
      <c r="K34" s="290"/>
      <c r="L34" s="291"/>
      <c r="M34" s="295" t="s">
        <v>93</v>
      </c>
      <c r="N34" s="295"/>
      <c r="O34" s="295"/>
      <c r="P34" s="295"/>
      <c r="Q34" s="295"/>
      <c r="R34" s="295"/>
      <c r="S34" s="295"/>
      <c r="T34" s="229"/>
      <c r="U34" s="230"/>
      <c r="V34" s="230"/>
      <c r="W34" s="230"/>
      <c r="X34" s="230"/>
      <c r="Y34" s="230"/>
      <c r="Z34" s="230"/>
      <c r="AA34" s="230"/>
      <c r="AB34" s="230"/>
      <c r="AC34" s="231"/>
      <c r="AD34" s="183">
        <v>23</v>
      </c>
      <c r="AE34" s="296"/>
      <c r="AF34" s="262"/>
      <c r="AG34" s="263">
        <f t="shared" ref="AG34" si="22">ROUNDDOWN(+T34*AD34/100,-3)/1000</f>
        <v>0</v>
      </c>
      <c r="AH34" s="263"/>
      <c r="AI34" s="263"/>
      <c r="AJ34" s="263"/>
      <c r="AK34" s="263"/>
      <c r="AL34" s="263"/>
      <c r="AM34" s="263"/>
      <c r="AN34" s="263"/>
      <c r="AO34" s="264"/>
      <c r="AP34" s="183">
        <v>11</v>
      </c>
      <c r="AQ34" s="183"/>
      <c r="AR34" s="183"/>
      <c r="AS34" s="300"/>
      <c r="AT34" s="301"/>
      <c r="AU34" s="302"/>
      <c r="AV34" s="283">
        <f t="shared" ref="AV34" si="23">ROUNDDOWN(+AG34*AP34,0)</f>
        <v>0</v>
      </c>
      <c r="AW34" s="284"/>
      <c r="AX34" s="284"/>
      <c r="AY34" s="284"/>
      <c r="AZ34" s="284"/>
      <c r="BA34" s="284"/>
      <c r="BB34" s="284"/>
      <c r="BC34" s="284"/>
      <c r="BD34" s="284"/>
      <c r="BE34" s="285"/>
      <c r="BF34" s="251"/>
      <c r="BG34" s="252"/>
      <c r="BH34" s="50"/>
      <c r="BI34" s="51"/>
    </row>
    <row r="35" spans="2:61" ht="10.5" customHeight="1" x14ac:dyDescent="0.15">
      <c r="B35" s="185"/>
      <c r="C35" s="253"/>
      <c r="D35" s="254"/>
      <c r="E35" s="255"/>
      <c r="F35" s="255"/>
      <c r="G35" s="255"/>
      <c r="H35" s="255"/>
      <c r="I35" s="255"/>
      <c r="J35" s="255"/>
      <c r="K35" s="255"/>
      <c r="L35" s="256"/>
      <c r="M35" s="246"/>
      <c r="N35" s="246"/>
      <c r="O35" s="246"/>
      <c r="P35" s="246"/>
      <c r="Q35" s="246"/>
      <c r="R35" s="246"/>
      <c r="S35" s="246"/>
      <c r="T35" s="247"/>
      <c r="U35" s="248"/>
      <c r="V35" s="248"/>
      <c r="W35" s="248"/>
      <c r="X35" s="248"/>
      <c r="Y35" s="248"/>
      <c r="Z35" s="248"/>
      <c r="AA35" s="248"/>
      <c r="AB35" s="248"/>
      <c r="AC35" s="249"/>
      <c r="AD35" s="208"/>
      <c r="AE35" s="208"/>
      <c r="AF35" s="191"/>
      <c r="AG35" s="194"/>
      <c r="AH35" s="194"/>
      <c r="AI35" s="194"/>
      <c r="AJ35" s="194"/>
      <c r="AK35" s="194"/>
      <c r="AL35" s="194"/>
      <c r="AM35" s="194"/>
      <c r="AN35" s="194"/>
      <c r="AO35" s="195"/>
      <c r="AP35" s="207"/>
      <c r="AQ35" s="207"/>
      <c r="AR35" s="207"/>
      <c r="AS35" s="224"/>
      <c r="AT35" s="225"/>
      <c r="AU35" s="226"/>
      <c r="AV35" s="204"/>
      <c r="AW35" s="205"/>
      <c r="AX35" s="205"/>
      <c r="AY35" s="205"/>
      <c r="AZ35" s="205"/>
      <c r="BA35" s="205"/>
      <c r="BB35" s="205"/>
      <c r="BC35" s="205"/>
      <c r="BD35" s="205"/>
      <c r="BE35" s="206"/>
      <c r="BF35" s="251"/>
      <c r="BG35" s="252"/>
      <c r="BH35" s="50"/>
      <c r="BI35" s="51"/>
    </row>
    <row r="36" spans="2:61" ht="7.5" customHeight="1" x14ac:dyDescent="0.15">
      <c r="B36" s="185"/>
      <c r="C36" s="253"/>
      <c r="D36" s="254"/>
      <c r="E36" s="255"/>
      <c r="F36" s="255"/>
      <c r="G36" s="255"/>
      <c r="H36" s="255"/>
      <c r="I36" s="255"/>
      <c r="J36" s="255"/>
      <c r="K36" s="255"/>
      <c r="L36" s="256"/>
      <c r="M36" s="227" t="s">
        <v>92</v>
      </c>
      <c r="N36" s="227"/>
      <c r="O36" s="227"/>
      <c r="P36" s="227"/>
      <c r="Q36" s="227"/>
      <c r="R36" s="227"/>
      <c r="S36" s="227"/>
      <c r="T36" s="229"/>
      <c r="U36" s="230"/>
      <c r="V36" s="230"/>
      <c r="W36" s="230"/>
      <c r="X36" s="230"/>
      <c r="Y36" s="230"/>
      <c r="Z36" s="230"/>
      <c r="AA36" s="230"/>
      <c r="AB36" s="230"/>
      <c r="AC36" s="231"/>
      <c r="AD36" s="232">
        <v>23</v>
      </c>
      <c r="AE36" s="233"/>
      <c r="AF36" s="235"/>
      <c r="AG36" s="194">
        <f t="shared" ref="AG36" si="24">ROUNDDOWN(+T36*AD36/100,-3)/1000</f>
        <v>0</v>
      </c>
      <c r="AH36" s="194"/>
      <c r="AI36" s="194"/>
      <c r="AJ36" s="194"/>
      <c r="AK36" s="194"/>
      <c r="AL36" s="194"/>
      <c r="AM36" s="194"/>
      <c r="AN36" s="194"/>
      <c r="AO36" s="195"/>
      <c r="AP36" s="186">
        <v>9.5</v>
      </c>
      <c r="AQ36" s="186"/>
      <c r="AR36" s="186"/>
      <c r="AS36" s="221"/>
      <c r="AT36" s="222"/>
      <c r="AU36" s="223"/>
      <c r="AV36" s="204">
        <f t="shared" ref="AV36" si="25">ROUNDDOWN(+AG36*AP36,0)</f>
        <v>0</v>
      </c>
      <c r="AW36" s="205"/>
      <c r="AX36" s="205"/>
      <c r="AY36" s="205"/>
      <c r="AZ36" s="205"/>
      <c r="BA36" s="205"/>
      <c r="BB36" s="205"/>
      <c r="BC36" s="205"/>
      <c r="BD36" s="205"/>
      <c r="BE36" s="206"/>
      <c r="BF36" s="251"/>
      <c r="BG36" s="252"/>
      <c r="BH36" s="50"/>
      <c r="BI36" s="51"/>
    </row>
    <row r="37" spans="2:61" ht="10.5" customHeight="1" x14ac:dyDescent="0.15">
      <c r="B37" s="185"/>
      <c r="C37" s="253"/>
      <c r="D37" s="254"/>
      <c r="E37" s="255"/>
      <c r="F37" s="255"/>
      <c r="G37" s="255"/>
      <c r="H37" s="255"/>
      <c r="I37" s="255"/>
      <c r="J37" s="255"/>
      <c r="K37" s="255"/>
      <c r="L37" s="256"/>
      <c r="M37" s="246"/>
      <c r="N37" s="246"/>
      <c r="O37" s="246"/>
      <c r="P37" s="246"/>
      <c r="Q37" s="246"/>
      <c r="R37" s="246"/>
      <c r="S37" s="246"/>
      <c r="T37" s="247"/>
      <c r="U37" s="248"/>
      <c r="V37" s="248"/>
      <c r="W37" s="248"/>
      <c r="X37" s="248"/>
      <c r="Y37" s="248"/>
      <c r="Z37" s="248"/>
      <c r="AA37" s="248"/>
      <c r="AB37" s="248"/>
      <c r="AC37" s="249"/>
      <c r="AD37" s="250"/>
      <c r="AE37" s="250"/>
      <c r="AF37" s="235"/>
      <c r="AG37" s="194"/>
      <c r="AH37" s="194"/>
      <c r="AI37" s="194"/>
      <c r="AJ37" s="194"/>
      <c r="AK37" s="194"/>
      <c r="AL37" s="194"/>
      <c r="AM37" s="194"/>
      <c r="AN37" s="194"/>
      <c r="AO37" s="195"/>
      <c r="AP37" s="207"/>
      <c r="AQ37" s="207"/>
      <c r="AR37" s="207"/>
      <c r="AS37" s="224"/>
      <c r="AT37" s="225"/>
      <c r="AU37" s="226"/>
      <c r="AV37" s="204"/>
      <c r="AW37" s="205"/>
      <c r="AX37" s="205"/>
      <c r="AY37" s="205"/>
      <c r="AZ37" s="205"/>
      <c r="BA37" s="205"/>
      <c r="BB37" s="205"/>
      <c r="BC37" s="205"/>
      <c r="BD37" s="205"/>
      <c r="BE37" s="206"/>
      <c r="BF37" s="251"/>
      <c r="BG37" s="252"/>
      <c r="BH37" s="50"/>
      <c r="BI37" s="51"/>
    </row>
    <row r="38" spans="2:61" ht="7.5" customHeight="1" x14ac:dyDescent="0.15">
      <c r="B38" s="185"/>
      <c r="C38" s="253"/>
      <c r="D38" s="254"/>
      <c r="E38" s="255"/>
      <c r="F38" s="255"/>
      <c r="G38" s="255"/>
      <c r="H38" s="255"/>
      <c r="I38" s="255"/>
      <c r="J38" s="255"/>
      <c r="K38" s="255"/>
      <c r="L38" s="256"/>
      <c r="M38" s="227" t="s">
        <v>94</v>
      </c>
      <c r="N38" s="227"/>
      <c r="O38" s="227"/>
      <c r="P38" s="227"/>
      <c r="Q38" s="227"/>
      <c r="R38" s="227"/>
      <c r="S38" s="227"/>
      <c r="T38" s="311"/>
      <c r="U38" s="312"/>
      <c r="V38" s="312"/>
      <c r="W38" s="312"/>
      <c r="X38" s="312"/>
      <c r="Y38" s="312"/>
      <c r="Z38" s="312"/>
      <c r="AA38" s="312"/>
      <c r="AB38" s="312"/>
      <c r="AC38" s="313"/>
      <c r="AD38" s="232">
        <v>23</v>
      </c>
      <c r="AE38" s="233"/>
      <c r="AF38" s="235"/>
      <c r="AG38" s="194">
        <f t="shared" ref="AG38" si="26">ROUNDDOWN(+T38*AD38/100,-3)/1000</f>
        <v>0</v>
      </c>
      <c r="AH38" s="194"/>
      <c r="AI38" s="194"/>
      <c r="AJ38" s="194"/>
      <c r="AK38" s="194"/>
      <c r="AL38" s="194"/>
      <c r="AM38" s="194"/>
      <c r="AN38" s="194"/>
      <c r="AO38" s="195"/>
      <c r="AP38" s="186">
        <v>9.5</v>
      </c>
      <c r="AQ38" s="186"/>
      <c r="AR38" s="186"/>
      <c r="AS38" s="221"/>
      <c r="AT38" s="222"/>
      <c r="AU38" s="223"/>
      <c r="AV38" s="204">
        <f t="shared" ref="AV38" si="27">ROUNDDOWN(+AG38*AP38,0)</f>
        <v>0</v>
      </c>
      <c r="AW38" s="205"/>
      <c r="AX38" s="205"/>
      <c r="AY38" s="205"/>
      <c r="AZ38" s="205"/>
      <c r="BA38" s="205"/>
      <c r="BB38" s="205"/>
      <c r="BC38" s="205"/>
      <c r="BD38" s="205"/>
      <c r="BE38" s="206"/>
      <c r="BF38" s="251"/>
      <c r="BG38" s="252"/>
      <c r="BH38" s="50"/>
      <c r="BI38" s="51"/>
    </row>
    <row r="39" spans="2:61" ht="10.5" customHeight="1" x14ac:dyDescent="0.15">
      <c r="B39" s="287"/>
      <c r="C39" s="288"/>
      <c r="D39" s="292"/>
      <c r="E39" s="293"/>
      <c r="F39" s="293"/>
      <c r="G39" s="293"/>
      <c r="H39" s="293"/>
      <c r="I39" s="293"/>
      <c r="J39" s="293"/>
      <c r="K39" s="293"/>
      <c r="L39" s="294"/>
      <c r="M39" s="228"/>
      <c r="N39" s="228"/>
      <c r="O39" s="228"/>
      <c r="P39" s="228"/>
      <c r="Q39" s="228"/>
      <c r="R39" s="228"/>
      <c r="S39" s="228"/>
      <c r="T39" s="297"/>
      <c r="U39" s="298"/>
      <c r="V39" s="298"/>
      <c r="W39" s="298"/>
      <c r="X39" s="298"/>
      <c r="Y39" s="298"/>
      <c r="Z39" s="298"/>
      <c r="AA39" s="298"/>
      <c r="AB39" s="298"/>
      <c r="AC39" s="299"/>
      <c r="AD39" s="234"/>
      <c r="AE39" s="234"/>
      <c r="AF39" s="236"/>
      <c r="AG39" s="237"/>
      <c r="AH39" s="237"/>
      <c r="AI39" s="237"/>
      <c r="AJ39" s="237"/>
      <c r="AK39" s="237"/>
      <c r="AL39" s="237"/>
      <c r="AM39" s="237"/>
      <c r="AN39" s="237"/>
      <c r="AO39" s="238"/>
      <c r="AP39" s="239"/>
      <c r="AQ39" s="239"/>
      <c r="AR39" s="239"/>
      <c r="AS39" s="240"/>
      <c r="AT39" s="241"/>
      <c r="AU39" s="242"/>
      <c r="AV39" s="243"/>
      <c r="AW39" s="244"/>
      <c r="AX39" s="244"/>
      <c r="AY39" s="244"/>
      <c r="AZ39" s="244"/>
      <c r="BA39" s="244"/>
      <c r="BB39" s="244"/>
      <c r="BC39" s="244"/>
      <c r="BD39" s="244"/>
      <c r="BE39" s="245"/>
      <c r="BF39" s="251"/>
      <c r="BG39" s="252"/>
      <c r="BH39" s="50"/>
      <c r="BI39" s="51"/>
    </row>
    <row r="40" spans="2:61" ht="7.5" customHeight="1" x14ac:dyDescent="0.15">
      <c r="B40" s="185">
        <v>38</v>
      </c>
      <c r="C40" s="253"/>
      <c r="D40" s="273" t="s">
        <v>78</v>
      </c>
      <c r="E40" s="303"/>
      <c r="F40" s="303"/>
      <c r="G40" s="303"/>
      <c r="H40" s="303"/>
      <c r="I40" s="303"/>
      <c r="J40" s="303"/>
      <c r="K40" s="303"/>
      <c r="L40" s="304"/>
      <c r="M40" s="257" t="s">
        <v>93</v>
      </c>
      <c r="N40" s="257"/>
      <c r="O40" s="257"/>
      <c r="P40" s="257"/>
      <c r="Q40" s="257"/>
      <c r="R40" s="257"/>
      <c r="S40" s="257"/>
      <c r="T40" s="305"/>
      <c r="U40" s="306"/>
      <c r="V40" s="306"/>
      <c r="W40" s="306"/>
      <c r="X40" s="306"/>
      <c r="Y40" s="306"/>
      <c r="Z40" s="306"/>
      <c r="AA40" s="306"/>
      <c r="AB40" s="306"/>
      <c r="AC40" s="307"/>
      <c r="AD40" s="186">
        <v>23</v>
      </c>
      <c r="AE40" s="261"/>
      <c r="AF40" s="262"/>
      <c r="AG40" s="263">
        <f t="shared" ref="AG40" si="28">ROUNDDOWN(+T40*AD40/100,-3)/1000</f>
        <v>0</v>
      </c>
      <c r="AH40" s="263"/>
      <c r="AI40" s="263"/>
      <c r="AJ40" s="263"/>
      <c r="AK40" s="263"/>
      <c r="AL40" s="263"/>
      <c r="AM40" s="263"/>
      <c r="AN40" s="263"/>
      <c r="AO40" s="264"/>
      <c r="AP40" s="186">
        <v>15</v>
      </c>
      <c r="AQ40" s="186"/>
      <c r="AR40" s="186"/>
      <c r="AS40" s="280"/>
      <c r="AT40" s="281"/>
      <c r="AU40" s="282"/>
      <c r="AV40" s="283">
        <f t="shared" ref="AV40" si="29">ROUNDDOWN(+AG40*AP40,0)</f>
        <v>0</v>
      </c>
      <c r="AW40" s="284"/>
      <c r="AX40" s="284"/>
      <c r="AY40" s="284"/>
      <c r="AZ40" s="284"/>
      <c r="BA40" s="284"/>
      <c r="BB40" s="284"/>
      <c r="BC40" s="284"/>
      <c r="BD40" s="284"/>
      <c r="BE40" s="285"/>
      <c r="BF40" s="251"/>
      <c r="BG40" s="252"/>
      <c r="BH40" s="50"/>
      <c r="BI40" s="51"/>
    </row>
    <row r="41" spans="2:61" ht="10.5" customHeight="1" x14ac:dyDescent="0.15">
      <c r="B41" s="185"/>
      <c r="C41" s="253"/>
      <c r="D41" s="273"/>
      <c r="E41" s="303"/>
      <c r="F41" s="303"/>
      <c r="G41" s="303"/>
      <c r="H41" s="303"/>
      <c r="I41" s="303"/>
      <c r="J41" s="303"/>
      <c r="K41" s="303"/>
      <c r="L41" s="304"/>
      <c r="M41" s="246"/>
      <c r="N41" s="246"/>
      <c r="O41" s="246"/>
      <c r="P41" s="246"/>
      <c r="Q41" s="246"/>
      <c r="R41" s="246"/>
      <c r="S41" s="246"/>
      <c r="T41" s="308"/>
      <c r="U41" s="309"/>
      <c r="V41" s="309"/>
      <c r="W41" s="309"/>
      <c r="X41" s="309"/>
      <c r="Y41" s="309"/>
      <c r="Z41" s="309"/>
      <c r="AA41" s="309"/>
      <c r="AB41" s="309"/>
      <c r="AC41" s="310"/>
      <c r="AD41" s="208"/>
      <c r="AE41" s="208"/>
      <c r="AF41" s="191"/>
      <c r="AG41" s="194"/>
      <c r="AH41" s="194"/>
      <c r="AI41" s="194"/>
      <c r="AJ41" s="194"/>
      <c r="AK41" s="194"/>
      <c r="AL41" s="194"/>
      <c r="AM41" s="194"/>
      <c r="AN41" s="194"/>
      <c r="AO41" s="195"/>
      <c r="AP41" s="207"/>
      <c r="AQ41" s="207"/>
      <c r="AR41" s="207"/>
      <c r="AS41" s="224"/>
      <c r="AT41" s="225"/>
      <c r="AU41" s="226"/>
      <c r="AV41" s="204"/>
      <c r="AW41" s="205"/>
      <c r="AX41" s="205"/>
      <c r="AY41" s="205"/>
      <c r="AZ41" s="205"/>
      <c r="BA41" s="205"/>
      <c r="BB41" s="205"/>
      <c r="BC41" s="205"/>
      <c r="BD41" s="205"/>
      <c r="BE41" s="206"/>
      <c r="BF41" s="251"/>
      <c r="BG41" s="252"/>
      <c r="BH41" s="50"/>
      <c r="BI41" s="51"/>
    </row>
    <row r="42" spans="2:61" ht="7.5" customHeight="1" x14ac:dyDescent="0.15">
      <c r="B42" s="185"/>
      <c r="C42" s="253"/>
      <c r="D42" s="273"/>
      <c r="E42" s="303"/>
      <c r="F42" s="303"/>
      <c r="G42" s="303"/>
      <c r="H42" s="303"/>
      <c r="I42" s="303"/>
      <c r="J42" s="303"/>
      <c r="K42" s="303"/>
      <c r="L42" s="304"/>
      <c r="M42" s="227" t="s">
        <v>92</v>
      </c>
      <c r="N42" s="227"/>
      <c r="O42" s="227"/>
      <c r="P42" s="227"/>
      <c r="Q42" s="227"/>
      <c r="R42" s="227"/>
      <c r="S42" s="227"/>
      <c r="T42" s="308"/>
      <c r="U42" s="309"/>
      <c r="V42" s="309"/>
      <c r="W42" s="309"/>
      <c r="X42" s="309"/>
      <c r="Y42" s="309"/>
      <c r="Z42" s="309"/>
      <c r="AA42" s="309"/>
      <c r="AB42" s="309"/>
      <c r="AC42" s="310"/>
      <c r="AD42" s="232">
        <v>23</v>
      </c>
      <c r="AE42" s="233"/>
      <c r="AF42" s="235"/>
      <c r="AG42" s="194">
        <f t="shared" ref="AG42" si="30">ROUNDDOWN(+T42*AD42/100,-3)/1000</f>
        <v>0</v>
      </c>
      <c r="AH42" s="194"/>
      <c r="AI42" s="194"/>
      <c r="AJ42" s="194"/>
      <c r="AK42" s="194"/>
      <c r="AL42" s="194"/>
      <c r="AM42" s="194"/>
      <c r="AN42" s="194"/>
      <c r="AO42" s="195"/>
      <c r="AP42" s="186">
        <v>12</v>
      </c>
      <c r="AQ42" s="186"/>
      <c r="AR42" s="186"/>
      <c r="AS42" s="221"/>
      <c r="AT42" s="222"/>
      <c r="AU42" s="223"/>
      <c r="AV42" s="204">
        <f t="shared" ref="AV42" si="31">ROUNDDOWN(+AG42*AP42,0)</f>
        <v>0</v>
      </c>
      <c r="AW42" s="205"/>
      <c r="AX42" s="205"/>
      <c r="AY42" s="205"/>
      <c r="AZ42" s="205"/>
      <c r="BA42" s="205"/>
      <c r="BB42" s="205"/>
      <c r="BC42" s="205"/>
      <c r="BD42" s="205"/>
      <c r="BE42" s="206"/>
      <c r="BF42" s="251"/>
      <c r="BG42" s="252"/>
      <c r="BH42" s="50"/>
      <c r="BI42" s="51"/>
    </row>
    <row r="43" spans="2:61" ht="10.5" customHeight="1" x14ac:dyDescent="0.15">
      <c r="B43" s="185"/>
      <c r="C43" s="253"/>
      <c r="D43" s="273"/>
      <c r="E43" s="303"/>
      <c r="F43" s="303"/>
      <c r="G43" s="303"/>
      <c r="H43" s="303"/>
      <c r="I43" s="303"/>
      <c r="J43" s="303"/>
      <c r="K43" s="303"/>
      <c r="L43" s="304"/>
      <c r="M43" s="246"/>
      <c r="N43" s="246"/>
      <c r="O43" s="246"/>
      <c r="P43" s="246"/>
      <c r="Q43" s="246"/>
      <c r="R43" s="246"/>
      <c r="S43" s="246"/>
      <c r="T43" s="308"/>
      <c r="U43" s="309"/>
      <c r="V43" s="309"/>
      <c r="W43" s="309"/>
      <c r="X43" s="309"/>
      <c r="Y43" s="309"/>
      <c r="Z43" s="309"/>
      <c r="AA43" s="309"/>
      <c r="AB43" s="309"/>
      <c r="AC43" s="310"/>
      <c r="AD43" s="250"/>
      <c r="AE43" s="250"/>
      <c r="AF43" s="235"/>
      <c r="AG43" s="194"/>
      <c r="AH43" s="194"/>
      <c r="AI43" s="194"/>
      <c r="AJ43" s="194"/>
      <c r="AK43" s="194"/>
      <c r="AL43" s="194"/>
      <c r="AM43" s="194"/>
      <c r="AN43" s="194"/>
      <c r="AO43" s="195"/>
      <c r="AP43" s="207"/>
      <c r="AQ43" s="207"/>
      <c r="AR43" s="207"/>
      <c r="AS43" s="224"/>
      <c r="AT43" s="225"/>
      <c r="AU43" s="226"/>
      <c r="AV43" s="204"/>
      <c r="AW43" s="205"/>
      <c r="AX43" s="205"/>
      <c r="AY43" s="205"/>
      <c r="AZ43" s="205"/>
      <c r="BA43" s="205"/>
      <c r="BB43" s="205"/>
      <c r="BC43" s="205"/>
      <c r="BD43" s="205"/>
      <c r="BE43" s="206"/>
      <c r="BF43" s="251"/>
      <c r="BG43" s="252"/>
      <c r="BH43" s="50"/>
      <c r="BI43" s="51"/>
    </row>
    <row r="44" spans="2:61" ht="7.5" customHeight="1" x14ac:dyDescent="0.15">
      <c r="B44" s="185"/>
      <c r="C44" s="253"/>
      <c r="D44" s="273"/>
      <c r="E44" s="303"/>
      <c r="F44" s="303"/>
      <c r="G44" s="303"/>
      <c r="H44" s="303"/>
      <c r="I44" s="303"/>
      <c r="J44" s="303"/>
      <c r="K44" s="303"/>
      <c r="L44" s="304"/>
      <c r="M44" s="227" t="s">
        <v>94</v>
      </c>
      <c r="N44" s="227"/>
      <c r="O44" s="227"/>
      <c r="P44" s="227"/>
      <c r="Q44" s="227"/>
      <c r="R44" s="227"/>
      <c r="S44" s="227"/>
      <c r="T44" s="308"/>
      <c r="U44" s="309"/>
      <c r="V44" s="309"/>
      <c r="W44" s="309"/>
      <c r="X44" s="309"/>
      <c r="Y44" s="309"/>
      <c r="Z44" s="309"/>
      <c r="AA44" s="309"/>
      <c r="AB44" s="309"/>
      <c r="AC44" s="310"/>
      <c r="AD44" s="232">
        <v>23</v>
      </c>
      <c r="AE44" s="233"/>
      <c r="AF44" s="235"/>
      <c r="AG44" s="194">
        <f t="shared" ref="AG44" si="32">ROUNDDOWN(+T44*AD44/100,-3)/1000</f>
        <v>0</v>
      </c>
      <c r="AH44" s="194"/>
      <c r="AI44" s="194"/>
      <c r="AJ44" s="194"/>
      <c r="AK44" s="194"/>
      <c r="AL44" s="194"/>
      <c r="AM44" s="194"/>
      <c r="AN44" s="194"/>
      <c r="AO44" s="195"/>
      <c r="AP44" s="186">
        <v>12</v>
      </c>
      <c r="AQ44" s="186"/>
      <c r="AR44" s="186"/>
      <c r="AS44" s="221"/>
      <c r="AT44" s="222"/>
      <c r="AU44" s="223"/>
      <c r="AV44" s="204">
        <f t="shared" ref="AV44" si="33">ROUNDDOWN(+AG44*AP44,0)</f>
        <v>0</v>
      </c>
      <c r="AW44" s="205"/>
      <c r="AX44" s="205"/>
      <c r="AY44" s="205"/>
      <c r="AZ44" s="205"/>
      <c r="BA44" s="205"/>
      <c r="BB44" s="205"/>
      <c r="BC44" s="205"/>
      <c r="BD44" s="205"/>
      <c r="BE44" s="206"/>
      <c r="BF44" s="251"/>
      <c r="BG44" s="252"/>
      <c r="BH44" s="50"/>
      <c r="BI44" s="51"/>
    </row>
    <row r="45" spans="2:61" ht="10.5" customHeight="1" x14ac:dyDescent="0.15">
      <c r="B45" s="185"/>
      <c r="C45" s="253"/>
      <c r="D45" s="273"/>
      <c r="E45" s="303"/>
      <c r="F45" s="303"/>
      <c r="G45" s="303"/>
      <c r="H45" s="303"/>
      <c r="I45" s="303"/>
      <c r="J45" s="303"/>
      <c r="K45" s="303"/>
      <c r="L45" s="304"/>
      <c r="M45" s="257"/>
      <c r="N45" s="257"/>
      <c r="O45" s="257"/>
      <c r="P45" s="257"/>
      <c r="Q45" s="257"/>
      <c r="R45" s="257"/>
      <c r="S45" s="257"/>
      <c r="T45" s="328"/>
      <c r="U45" s="329"/>
      <c r="V45" s="329"/>
      <c r="W45" s="329"/>
      <c r="X45" s="329"/>
      <c r="Y45" s="329"/>
      <c r="Z45" s="329"/>
      <c r="AA45" s="329"/>
      <c r="AB45" s="329"/>
      <c r="AC45" s="330"/>
      <c r="AD45" s="261"/>
      <c r="AE45" s="261"/>
      <c r="AF45" s="236"/>
      <c r="AG45" s="237"/>
      <c r="AH45" s="237"/>
      <c r="AI45" s="237"/>
      <c r="AJ45" s="237"/>
      <c r="AK45" s="237"/>
      <c r="AL45" s="237"/>
      <c r="AM45" s="237"/>
      <c r="AN45" s="237"/>
      <c r="AO45" s="238"/>
      <c r="AP45" s="186"/>
      <c r="AQ45" s="186"/>
      <c r="AR45" s="186"/>
      <c r="AS45" s="280"/>
      <c r="AT45" s="281"/>
      <c r="AU45" s="282"/>
      <c r="AV45" s="243"/>
      <c r="AW45" s="244"/>
      <c r="AX45" s="244"/>
      <c r="AY45" s="244"/>
      <c r="AZ45" s="244"/>
      <c r="BA45" s="244"/>
      <c r="BB45" s="244"/>
      <c r="BC45" s="244"/>
      <c r="BD45" s="244"/>
      <c r="BE45" s="245"/>
      <c r="BF45" s="251"/>
      <c r="BG45" s="252"/>
      <c r="BH45" s="50"/>
      <c r="BI45" s="51"/>
    </row>
    <row r="46" spans="2:61" ht="7.5" customHeight="1" x14ac:dyDescent="0.15">
      <c r="B46" s="182">
        <v>36</v>
      </c>
      <c r="C46" s="286"/>
      <c r="D46" s="314" t="s">
        <v>79</v>
      </c>
      <c r="E46" s="315"/>
      <c r="F46" s="315"/>
      <c r="G46" s="314" t="s">
        <v>80</v>
      </c>
      <c r="H46" s="320"/>
      <c r="I46" s="320"/>
      <c r="J46" s="320"/>
      <c r="K46" s="320"/>
      <c r="L46" s="321"/>
      <c r="M46" s="295" t="s">
        <v>93</v>
      </c>
      <c r="N46" s="295"/>
      <c r="O46" s="295"/>
      <c r="P46" s="295"/>
      <c r="Q46" s="295"/>
      <c r="R46" s="295"/>
      <c r="S46" s="295"/>
      <c r="T46" s="305"/>
      <c r="U46" s="306"/>
      <c r="V46" s="306"/>
      <c r="W46" s="306"/>
      <c r="X46" s="306"/>
      <c r="Y46" s="306"/>
      <c r="Z46" s="306"/>
      <c r="AA46" s="306"/>
      <c r="AB46" s="306"/>
      <c r="AC46" s="307"/>
      <c r="AD46" s="183">
        <v>40</v>
      </c>
      <c r="AE46" s="296"/>
      <c r="AF46" s="262"/>
      <c r="AG46" s="263">
        <f>ROUNDDOWN(+T46*AD46/100,-3)/1000</f>
        <v>0</v>
      </c>
      <c r="AH46" s="263"/>
      <c r="AI46" s="263"/>
      <c r="AJ46" s="263"/>
      <c r="AK46" s="263"/>
      <c r="AL46" s="263"/>
      <c r="AM46" s="263"/>
      <c r="AN46" s="263"/>
      <c r="AO46" s="264"/>
      <c r="AP46" s="183">
        <v>6.5</v>
      </c>
      <c r="AQ46" s="183"/>
      <c r="AR46" s="183"/>
      <c r="AS46" s="300"/>
      <c r="AT46" s="301"/>
      <c r="AU46" s="302"/>
      <c r="AV46" s="283">
        <f t="shared" ref="AV46" si="34">ROUNDDOWN(+AG46*AP46,0)</f>
        <v>0</v>
      </c>
      <c r="AW46" s="284"/>
      <c r="AX46" s="284"/>
      <c r="AY46" s="284"/>
      <c r="AZ46" s="284"/>
      <c r="BA46" s="284"/>
      <c r="BB46" s="284"/>
      <c r="BC46" s="284"/>
      <c r="BD46" s="284"/>
      <c r="BE46" s="285"/>
      <c r="BF46" s="251"/>
      <c r="BG46" s="252"/>
      <c r="BH46" s="50"/>
      <c r="BI46" s="51"/>
    </row>
    <row r="47" spans="2:61" ht="10.5" customHeight="1" x14ac:dyDescent="0.15">
      <c r="B47" s="185"/>
      <c r="C47" s="253"/>
      <c r="D47" s="316"/>
      <c r="E47" s="317"/>
      <c r="F47" s="317"/>
      <c r="G47" s="322"/>
      <c r="H47" s="323"/>
      <c r="I47" s="323"/>
      <c r="J47" s="323"/>
      <c r="K47" s="323"/>
      <c r="L47" s="324"/>
      <c r="M47" s="246"/>
      <c r="N47" s="246"/>
      <c r="O47" s="246"/>
      <c r="P47" s="246"/>
      <c r="Q47" s="246"/>
      <c r="R47" s="246"/>
      <c r="S47" s="246"/>
      <c r="T47" s="308"/>
      <c r="U47" s="309"/>
      <c r="V47" s="309"/>
      <c r="W47" s="309"/>
      <c r="X47" s="309"/>
      <c r="Y47" s="309"/>
      <c r="Z47" s="309"/>
      <c r="AA47" s="309"/>
      <c r="AB47" s="309"/>
      <c r="AC47" s="310"/>
      <c r="AD47" s="208"/>
      <c r="AE47" s="208"/>
      <c r="AF47" s="191"/>
      <c r="AG47" s="194"/>
      <c r="AH47" s="194"/>
      <c r="AI47" s="194"/>
      <c r="AJ47" s="194"/>
      <c r="AK47" s="194"/>
      <c r="AL47" s="194"/>
      <c r="AM47" s="194"/>
      <c r="AN47" s="194"/>
      <c r="AO47" s="195"/>
      <c r="AP47" s="207"/>
      <c r="AQ47" s="207"/>
      <c r="AR47" s="207"/>
      <c r="AS47" s="224"/>
      <c r="AT47" s="225"/>
      <c r="AU47" s="226"/>
      <c r="AV47" s="204"/>
      <c r="AW47" s="205"/>
      <c r="AX47" s="205"/>
      <c r="AY47" s="205"/>
      <c r="AZ47" s="205"/>
      <c r="BA47" s="205"/>
      <c r="BB47" s="205"/>
      <c r="BC47" s="205"/>
      <c r="BD47" s="205"/>
      <c r="BE47" s="206"/>
      <c r="BF47" s="251"/>
      <c r="BG47" s="252"/>
      <c r="BH47" s="50"/>
      <c r="BI47" s="51"/>
    </row>
    <row r="48" spans="2:61" ht="7.5" customHeight="1" x14ac:dyDescent="0.15">
      <c r="B48" s="185"/>
      <c r="C48" s="253"/>
      <c r="D48" s="316"/>
      <c r="E48" s="317"/>
      <c r="F48" s="317"/>
      <c r="G48" s="322"/>
      <c r="H48" s="323"/>
      <c r="I48" s="323"/>
      <c r="J48" s="323"/>
      <c r="K48" s="323"/>
      <c r="L48" s="324"/>
      <c r="M48" s="227" t="s">
        <v>92</v>
      </c>
      <c r="N48" s="227"/>
      <c r="O48" s="227"/>
      <c r="P48" s="227"/>
      <c r="Q48" s="227"/>
      <c r="R48" s="227"/>
      <c r="S48" s="227"/>
      <c r="T48" s="308"/>
      <c r="U48" s="309"/>
      <c r="V48" s="309"/>
      <c r="W48" s="309"/>
      <c r="X48" s="309"/>
      <c r="Y48" s="309"/>
      <c r="Z48" s="309"/>
      <c r="AA48" s="309"/>
      <c r="AB48" s="309"/>
      <c r="AC48" s="310"/>
      <c r="AD48" s="232">
        <v>38</v>
      </c>
      <c r="AE48" s="233"/>
      <c r="AF48" s="235"/>
      <c r="AG48" s="194">
        <f t="shared" ref="AG48" si="35">ROUNDDOWN(+T48*AD48/100,-3)/1000</f>
        <v>0</v>
      </c>
      <c r="AH48" s="194"/>
      <c r="AI48" s="194"/>
      <c r="AJ48" s="194"/>
      <c r="AK48" s="194"/>
      <c r="AL48" s="194"/>
      <c r="AM48" s="194"/>
      <c r="AN48" s="194"/>
      <c r="AO48" s="195"/>
      <c r="AP48" s="186">
        <v>6.5</v>
      </c>
      <c r="AQ48" s="186"/>
      <c r="AR48" s="186"/>
      <c r="AS48" s="221"/>
      <c r="AT48" s="222"/>
      <c r="AU48" s="223"/>
      <c r="AV48" s="204">
        <f t="shared" ref="AV48" si="36">ROUNDDOWN(+AG48*AP48,0)</f>
        <v>0</v>
      </c>
      <c r="AW48" s="205"/>
      <c r="AX48" s="205"/>
      <c r="AY48" s="205"/>
      <c r="AZ48" s="205"/>
      <c r="BA48" s="205"/>
      <c r="BB48" s="205"/>
      <c r="BC48" s="205"/>
      <c r="BD48" s="205"/>
      <c r="BE48" s="206"/>
      <c r="BF48" s="251"/>
      <c r="BG48" s="252"/>
      <c r="BH48" s="50"/>
      <c r="BI48" s="51"/>
    </row>
    <row r="49" spans="2:61" ht="10.5" customHeight="1" x14ac:dyDescent="0.15">
      <c r="B49" s="185"/>
      <c r="C49" s="253"/>
      <c r="D49" s="316"/>
      <c r="E49" s="317"/>
      <c r="F49" s="317"/>
      <c r="G49" s="322"/>
      <c r="H49" s="323"/>
      <c r="I49" s="323"/>
      <c r="J49" s="323"/>
      <c r="K49" s="323"/>
      <c r="L49" s="324"/>
      <c r="M49" s="246"/>
      <c r="N49" s="246"/>
      <c r="O49" s="246"/>
      <c r="P49" s="246"/>
      <c r="Q49" s="246"/>
      <c r="R49" s="246"/>
      <c r="S49" s="246"/>
      <c r="T49" s="308"/>
      <c r="U49" s="309"/>
      <c r="V49" s="309"/>
      <c r="W49" s="309"/>
      <c r="X49" s="309"/>
      <c r="Y49" s="309"/>
      <c r="Z49" s="309"/>
      <c r="AA49" s="309"/>
      <c r="AB49" s="309"/>
      <c r="AC49" s="310"/>
      <c r="AD49" s="250"/>
      <c r="AE49" s="250"/>
      <c r="AF49" s="235"/>
      <c r="AG49" s="194"/>
      <c r="AH49" s="194"/>
      <c r="AI49" s="194"/>
      <c r="AJ49" s="194"/>
      <c r="AK49" s="194"/>
      <c r="AL49" s="194"/>
      <c r="AM49" s="194"/>
      <c r="AN49" s="194"/>
      <c r="AO49" s="195"/>
      <c r="AP49" s="207"/>
      <c r="AQ49" s="207"/>
      <c r="AR49" s="207"/>
      <c r="AS49" s="224"/>
      <c r="AT49" s="225"/>
      <c r="AU49" s="226"/>
      <c r="AV49" s="204"/>
      <c r="AW49" s="205"/>
      <c r="AX49" s="205"/>
      <c r="AY49" s="205"/>
      <c r="AZ49" s="205"/>
      <c r="BA49" s="205"/>
      <c r="BB49" s="205"/>
      <c r="BC49" s="205"/>
      <c r="BD49" s="205"/>
      <c r="BE49" s="206"/>
      <c r="BF49" s="251"/>
      <c r="BG49" s="252"/>
      <c r="BH49" s="50"/>
      <c r="BI49" s="51"/>
    </row>
    <row r="50" spans="2:61" ht="7.5" customHeight="1" x14ac:dyDescent="0.15">
      <c r="B50" s="185"/>
      <c r="C50" s="253"/>
      <c r="D50" s="316"/>
      <c r="E50" s="317"/>
      <c r="F50" s="317"/>
      <c r="G50" s="322"/>
      <c r="H50" s="323"/>
      <c r="I50" s="323"/>
      <c r="J50" s="323"/>
      <c r="K50" s="323"/>
      <c r="L50" s="324"/>
      <c r="M50" s="227" t="s">
        <v>94</v>
      </c>
      <c r="N50" s="227"/>
      <c r="O50" s="227"/>
      <c r="P50" s="227"/>
      <c r="Q50" s="227"/>
      <c r="R50" s="227"/>
      <c r="S50" s="227"/>
      <c r="T50" s="308"/>
      <c r="U50" s="309"/>
      <c r="V50" s="309"/>
      <c r="W50" s="309"/>
      <c r="X50" s="309"/>
      <c r="Y50" s="309"/>
      <c r="Z50" s="309"/>
      <c r="AA50" s="309"/>
      <c r="AB50" s="309"/>
      <c r="AC50" s="310"/>
      <c r="AD50" s="232">
        <v>38</v>
      </c>
      <c r="AE50" s="233"/>
      <c r="AF50" s="235"/>
      <c r="AG50" s="194">
        <f t="shared" ref="AG50" si="37">ROUNDDOWN(+T50*AD50/100,-3)/1000</f>
        <v>0</v>
      </c>
      <c r="AH50" s="194"/>
      <c r="AI50" s="194"/>
      <c r="AJ50" s="194"/>
      <c r="AK50" s="194"/>
      <c r="AL50" s="194"/>
      <c r="AM50" s="194"/>
      <c r="AN50" s="194"/>
      <c r="AO50" s="195"/>
      <c r="AP50" s="186">
        <v>6</v>
      </c>
      <c r="AQ50" s="186"/>
      <c r="AR50" s="186"/>
      <c r="AS50" s="221"/>
      <c r="AT50" s="222"/>
      <c r="AU50" s="223"/>
      <c r="AV50" s="204">
        <f t="shared" ref="AV50" si="38">ROUNDDOWN(+AG50*AP50,0)</f>
        <v>0</v>
      </c>
      <c r="AW50" s="205"/>
      <c r="AX50" s="205"/>
      <c r="AY50" s="205"/>
      <c r="AZ50" s="205"/>
      <c r="BA50" s="205"/>
      <c r="BB50" s="205"/>
      <c r="BC50" s="205"/>
      <c r="BD50" s="205"/>
      <c r="BE50" s="206"/>
      <c r="BF50" s="251"/>
      <c r="BG50" s="252"/>
      <c r="BH50" s="50"/>
      <c r="BI50" s="51"/>
    </row>
    <row r="51" spans="2:61" ht="10.5" customHeight="1" x14ac:dyDescent="0.15">
      <c r="B51" s="185"/>
      <c r="C51" s="253"/>
      <c r="D51" s="316"/>
      <c r="E51" s="317"/>
      <c r="F51" s="317"/>
      <c r="G51" s="325"/>
      <c r="H51" s="326"/>
      <c r="I51" s="326"/>
      <c r="J51" s="326"/>
      <c r="K51" s="326"/>
      <c r="L51" s="327"/>
      <c r="M51" s="228"/>
      <c r="N51" s="228"/>
      <c r="O51" s="228"/>
      <c r="P51" s="228"/>
      <c r="Q51" s="228"/>
      <c r="R51" s="228"/>
      <c r="S51" s="228"/>
      <c r="T51" s="328"/>
      <c r="U51" s="329"/>
      <c r="V51" s="329"/>
      <c r="W51" s="329"/>
      <c r="X51" s="329"/>
      <c r="Y51" s="329"/>
      <c r="Z51" s="329"/>
      <c r="AA51" s="329"/>
      <c r="AB51" s="329"/>
      <c r="AC51" s="330"/>
      <c r="AD51" s="234"/>
      <c r="AE51" s="234"/>
      <c r="AF51" s="236"/>
      <c r="AG51" s="237"/>
      <c r="AH51" s="237"/>
      <c r="AI51" s="237"/>
      <c r="AJ51" s="237"/>
      <c r="AK51" s="237"/>
      <c r="AL51" s="237"/>
      <c r="AM51" s="237"/>
      <c r="AN51" s="237"/>
      <c r="AO51" s="238"/>
      <c r="AP51" s="239"/>
      <c r="AQ51" s="239"/>
      <c r="AR51" s="239"/>
      <c r="AS51" s="240"/>
      <c r="AT51" s="241"/>
      <c r="AU51" s="242"/>
      <c r="AV51" s="243"/>
      <c r="AW51" s="244"/>
      <c r="AX51" s="244"/>
      <c r="AY51" s="244"/>
      <c r="AZ51" s="244"/>
      <c r="BA51" s="244"/>
      <c r="BB51" s="244"/>
      <c r="BC51" s="244"/>
      <c r="BD51" s="244"/>
      <c r="BE51" s="245"/>
      <c r="BF51" s="251"/>
      <c r="BG51" s="252"/>
      <c r="BH51" s="50"/>
      <c r="BI51" s="51"/>
    </row>
    <row r="52" spans="2:61" ht="7.5" customHeight="1" x14ac:dyDescent="0.15">
      <c r="B52" s="185"/>
      <c r="C52" s="253"/>
      <c r="D52" s="316"/>
      <c r="E52" s="317"/>
      <c r="F52" s="317"/>
      <c r="G52" s="331" t="s">
        <v>10</v>
      </c>
      <c r="H52" s="332"/>
      <c r="I52" s="332"/>
      <c r="J52" s="332"/>
      <c r="K52" s="332"/>
      <c r="L52" s="333"/>
      <c r="M52" s="257" t="s">
        <v>93</v>
      </c>
      <c r="N52" s="257"/>
      <c r="O52" s="257"/>
      <c r="P52" s="257"/>
      <c r="Q52" s="257"/>
      <c r="R52" s="257"/>
      <c r="S52" s="257"/>
      <c r="T52" s="305"/>
      <c r="U52" s="306"/>
      <c r="V52" s="306"/>
      <c r="W52" s="306"/>
      <c r="X52" s="306"/>
      <c r="Y52" s="306"/>
      <c r="Z52" s="306"/>
      <c r="AA52" s="306"/>
      <c r="AB52" s="306"/>
      <c r="AC52" s="307"/>
      <c r="AD52" s="186">
        <v>22</v>
      </c>
      <c r="AE52" s="261"/>
      <c r="AF52" s="262"/>
      <c r="AG52" s="263">
        <f t="shared" ref="AG52" si="39">ROUNDDOWN(+T52*AD52/100,-3)/1000</f>
        <v>0</v>
      </c>
      <c r="AH52" s="263"/>
      <c r="AI52" s="263"/>
      <c r="AJ52" s="263"/>
      <c r="AK52" s="263"/>
      <c r="AL52" s="263"/>
      <c r="AM52" s="263"/>
      <c r="AN52" s="263"/>
      <c r="AO52" s="264"/>
      <c r="AP52" s="186">
        <v>6.5</v>
      </c>
      <c r="AQ52" s="186"/>
      <c r="AR52" s="186"/>
      <c r="AS52" s="280"/>
      <c r="AT52" s="281"/>
      <c r="AU52" s="282"/>
      <c r="AV52" s="283">
        <f t="shared" ref="AV52" si="40">ROUNDDOWN(+AG52*AP52,0)</f>
        <v>0</v>
      </c>
      <c r="AW52" s="284"/>
      <c r="AX52" s="284"/>
      <c r="AY52" s="284"/>
      <c r="AZ52" s="284"/>
      <c r="BA52" s="284"/>
      <c r="BB52" s="284"/>
      <c r="BC52" s="284"/>
      <c r="BD52" s="284"/>
      <c r="BE52" s="285"/>
      <c r="BF52" s="251"/>
      <c r="BG52" s="252"/>
      <c r="BH52" s="50"/>
      <c r="BI52" s="51"/>
    </row>
    <row r="53" spans="2:61" ht="10.5" customHeight="1" x14ac:dyDescent="0.15">
      <c r="B53" s="185"/>
      <c r="C53" s="253"/>
      <c r="D53" s="316"/>
      <c r="E53" s="317"/>
      <c r="F53" s="317"/>
      <c r="G53" s="334"/>
      <c r="H53" s="335"/>
      <c r="I53" s="335"/>
      <c r="J53" s="335"/>
      <c r="K53" s="335"/>
      <c r="L53" s="336"/>
      <c r="M53" s="246"/>
      <c r="N53" s="246"/>
      <c r="O53" s="246"/>
      <c r="P53" s="246"/>
      <c r="Q53" s="246"/>
      <c r="R53" s="246"/>
      <c r="S53" s="246"/>
      <c r="T53" s="308"/>
      <c r="U53" s="309"/>
      <c r="V53" s="309"/>
      <c r="W53" s="309"/>
      <c r="X53" s="309"/>
      <c r="Y53" s="309"/>
      <c r="Z53" s="309"/>
      <c r="AA53" s="309"/>
      <c r="AB53" s="309"/>
      <c r="AC53" s="310"/>
      <c r="AD53" s="208"/>
      <c r="AE53" s="208"/>
      <c r="AF53" s="191"/>
      <c r="AG53" s="194"/>
      <c r="AH53" s="194"/>
      <c r="AI53" s="194"/>
      <c r="AJ53" s="194"/>
      <c r="AK53" s="194"/>
      <c r="AL53" s="194"/>
      <c r="AM53" s="194"/>
      <c r="AN53" s="194"/>
      <c r="AO53" s="195"/>
      <c r="AP53" s="207"/>
      <c r="AQ53" s="207"/>
      <c r="AR53" s="207"/>
      <c r="AS53" s="224"/>
      <c r="AT53" s="225"/>
      <c r="AU53" s="226"/>
      <c r="AV53" s="204"/>
      <c r="AW53" s="205"/>
      <c r="AX53" s="205"/>
      <c r="AY53" s="205"/>
      <c r="AZ53" s="205"/>
      <c r="BA53" s="205"/>
      <c r="BB53" s="205"/>
      <c r="BC53" s="205"/>
      <c r="BD53" s="205"/>
      <c r="BE53" s="206"/>
      <c r="BF53" s="251"/>
      <c r="BG53" s="252"/>
      <c r="BH53" s="50"/>
      <c r="BI53" s="51"/>
    </row>
    <row r="54" spans="2:61" ht="7.5" customHeight="1" x14ac:dyDescent="0.15">
      <c r="B54" s="185"/>
      <c r="C54" s="253"/>
      <c r="D54" s="316"/>
      <c r="E54" s="317"/>
      <c r="F54" s="317"/>
      <c r="G54" s="334"/>
      <c r="H54" s="335"/>
      <c r="I54" s="335"/>
      <c r="J54" s="335"/>
      <c r="K54" s="335"/>
      <c r="L54" s="336"/>
      <c r="M54" s="227" t="s">
        <v>92</v>
      </c>
      <c r="N54" s="227"/>
      <c r="O54" s="227"/>
      <c r="P54" s="227"/>
      <c r="Q54" s="227"/>
      <c r="R54" s="227"/>
      <c r="S54" s="227"/>
      <c r="T54" s="308"/>
      <c r="U54" s="309"/>
      <c r="V54" s="309"/>
      <c r="W54" s="309"/>
      <c r="X54" s="309"/>
      <c r="Y54" s="309"/>
      <c r="Z54" s="309"/>
      <c r="AA54" s="309"/>
      <c r="AB54" s="309"/>
      <c r="AC54" s="310"/>
      <c r="AD54" s="232">
        <v>21</v>
      </c>
      <c r="AE54" s="233"/>
      <c r="AF54" s="235"/>
      <c r="AG54" s="194">
        <f t="shared" ref="AG54" si="41">ROUNDDOWN(+T54*AD54/100,-3)/1000</f>
        <v>0</v>
      </c>
      <c r="AH54" s="194"/>
      <c r="AI54" s="194"/>
      <c r="AJ54" s="194"/>
      <c r="AK54" s="194"/>
      <c r="AL54" s="194"/>
      <c r="AM54" s="194"/>
      <c r="AN54" s="194"/>
      <c r="AO54" s="195"/>
      <c r="AP54" s="186">
        <v>6.5</v>
      </c>
      <c r="AQ54" s="186"/>
      <c r="AR54" s="186"/>
      <c r="AS54" s="221"/>
      <c r="AT54" s="222"/>
      <c r="AU54" s="223"/>
      <c r="AV54" s="204">
        <f>ROUNDDOWN(+AG54*AP54,0)</f>
        <v>0</v>
      </c>
      <c r="AW54" s="205"/>
      <c r="AX54" s="205"/>
      <c r="AY54" s="205"/>
      <c r="AZ54" s="205"/>
      <c r="BA54" s="205"/>
      <c r="BB54" s="205"/>
      <c r="BC54" s="205"/>
      <c r="BD54" s="205"/>
      <c r="BE54" s="206"/>
      <c r="BF54" s="251"/>
      <c r="BG54" s="252"/>
      <c r="BH54" s="50"/>
      <c r="BI54" s="51"/>
    </row>
    <row r="55" spans="2:61" ht="10.5" customHeight="1" x14ac:dyDescent="0.15">
      <c r="B55" s="185"/>
      <c r="C55" s="253"/>
      <c r="D55" s="316"/>
      <c r="E55" s="317"/>
      <c r="F55" s="317"/>
      <c r="G55" s="334"/>
      <c r="H55" s="335"/>
      <c r="I55" s="335"/>
      <c r="J55" s="335"/>
      <c r="K55" s="335"/>
      <c r="L55" s="336"/>
      <c r="M55" s="246"/>
      <c r="N55" s="246"/>
      <c r="O55" s="246"/>
      <c r="P55" s="246"/>
      <c r="Q55" s="246"/>
      <c r="R55" s="246"/>
      <c r="S55" s="246"/>
      <c r="T55" s="308"/>
      <c r="U55" s="309"/>
      <c r="V55" s="309"/>
      <c r="W55" s="309"/>
      <c r="X55" s="309"/>
      <c r="Y55" s="309"/>
      <c r="Z55" s="309"/>
      <c r="AA55" s="309"/>
      <c r="AB55" s="309"/>
      <c r="AC55" s="310"/>
      <c r="AD55" s="250"/>
      <c r="AE55" s="250"/>
      <c r="AF55" s="235"/>
      <c r="AG55" s="194"/>
      <c r="AH55" s="194"/>
      <c r="AI55" s="194"/>
      <c r="AJ55" s="194"/>
      <c r="AK55" s="194"/>
      <c r="AL55" s="194"/>
      <c r="AM55" s="194"/>
      <c r="AN55" s="194"/>
      <c r="AO55" s="195"/>
      <c r="AP55" s="207"/>
      <c r="AQ55" s="207"/>
      <c r="AR55" s="207"/>
      <c r="AS55" s="224"/>
      <c r="AT55" s="225"/>
      <c r="AU55" s="226"/>
      <c r="AV55" s="204"/>
      <c r="AW55" s="205"/>
      <c r="AX55" s="205"/>
      <c r="AY55" s="205"/>
      <c r="AZ55" s="205"/>
      <c r="BA55" s="205"/>
      <c r="BB55" s="205"/>
      <c r="BC55" s="205"/>
      <c r="BD55" s="205"/>
      <c r="BE55" s="206"/>
      <c r="BF55" s="251"/>
      <c r="BG55" s="252"/>
      <c r="BH55" s="50"/>
      <c r="BI55" s="51"/>
    </row>
    <row r="56" spans="2:61" ht="7.5" customHeight="1" x14ac:dyDescent="0.15">
      <c r="B56" s="185"/>
      <c r="C56" s="253"/>
      <c r="D56" s="316"/>
      <c r="E56" s="317"/>
      <c r="F56" s="317"/>
      <c r="G56" s="334"/>
      <c r="H56" s="335"/>
      <c r="I56" s="335"/>
      <c r="J56" s="335"/>
      <c r="K56" s="335"/>
      <c r="L56" s="336"/>
      <c r="M56" s="227" t="s">
        <v>94</v>
      </c>
      <c r="N56" s="227"/>
      <c r="O56" s="227"/>
      <c r="P56" s="227"/>
      <c r="Q56" s="227"/>
      <c r="R56" s="227"/>
      <c r="S56" s="227"/>
      <c r="T56" s="308"/>
      <c r="U56" s="309"/>
      <c r="V56" s="309"/>
      <c r="W56" s="309"/>
      <c r="X56" s="309"/>
      <c r="Y56" s="309"/>
      <c r="Z56" s="309"/>
      <c r="AA56" s="309"/>
      <c r="AB56" s="309"/>
      <c r="AC56" s="310"/>
      <c r="AD56" s="232">
        <v>21</v>
      </c>
      <c r="AE56" s="233"/>
      <c r="AF56" s="235"/>
      <c r="AG56" s="194">
        <f t="shared" ref="AG56" si="42">ROUNDDOWN(+T56*AD56/100,-3)/1000</f>
        <v>0</v>
      </c>
      <c r="AH56" s="194"/>
      <c r="AI56" s="194"/>
      <c r="AJ56" s="194"/>
      <c r="AK56" s="194"/>
      <c r="AL56" s="194"/>
      <c r="AM56" s="194"/>
      <c r="AN56" s="194"/>
      <c r="AO56" s="195"/>
      <c r="AP56" s="186">
        <v>6</v>
      </c>
      <c r="AQ56" s="186"/>
      <c r="AR56" s="186"/>
      <c r="AS56" s="221"/>
      <c r="AT56" s="222"/>
      <c r="AU56" s="223"/>
      <c r="AV56" s="204">
        <f t="shared" ref="AV56" si="43">ROUNDDOWN(+AG56*AP56,0)</f>
        <v>0</v>
      </c>
      <c r="AW56" s="205"/>
      <c r="AX56" s="205"/>
      <c r="AY56" s="205"/>
      <c r="AZ56" s="205"/>
      <c r="BA56" s="205"/>
      <c r="BB56" s="205"/>
      <c r="BC56" s="205"/>
      <c r="BD56" s="205"/>
      <c r="BE56" s="206"/>
      <c r="BF56" s="251"/>
      <c r="BG56" s="252"/>
      <c r="BH56" s="50"/>
      <c r="BI56" s="51"/>
    </row>
    <row r="57" spans="2:61" ht="10.5" customHeight="1" x14ac:dyDescent="0.15">
      <c r="B57" s="287"/>
      <c r="C57" s="288"/>
      <c r="D57" s="318"/>
      <c r="E57" s="319"/>
      <c r="F57" s="319"/>
      <c r="G57" s="337"/>
      <c r="H57" s="338"/>
      <c r="I57" s="338"/>
      <c r="J57" s="338"/>
      <c r="K57" s="338"/>
      <c r="L57" s="339"/>
      <c r="M57" s="228"/>
      <c r="N57" s="228"/>
      <c r="O57" s="228"/>
      <c r="P57" s="228"/>
      <c r="Q57" s="228"/>
      <c r="R57" s="228"/>
      <c r="S57" s="228"/>
      <c r="T57" s="328"/>
      <c r="U57" s="329"/>
      <c r="V57" s="329"/>
      <c r="W57" s="329"/>
      <c r="X57" s="329"/>
      <c r="Y57" s="329"/>
      <c r="Z57" s="329"/>
      <c r="AA57" s="329"/>
      <c r="AB57" s="329"/>
      <c r="AC57" s="330"/>
      <c r="AD57" s="234"/>
      <c r="AE57" s="234"/>
      <c r="AF57" s="236"/>
      <c r="AG57" s="237"/>
      <c r="AH57" s="237"/>
      <c r="AI57" s="237"/>
      <c r="AJ57" s="237"/>
      <c r="AK57" s="237"/>
      <c r="AL57" s="237"/>
      <c r="AM57" s="237"/>
      <c r="AN57" s="237"/>
      <c r="AO57" s="238"/>
      <c r="AP57" s="239"/>
      <c r="AQ57" s="239"/>
      <c r="AR57" s="239"/>
      <c r="AS57" s="240"/>
      <c r="AT57" s="241"/>
      <c r="AU57" s="242"/>
      <c r="AV57" s="243"/>
      <c r="AW57" s="244"/>
      <c r="AX57" s="244"/>
      <c r="AY57" s="244"/>
      <c r="AZ57" s="244"/>
      <c r="BA57" s="244"/>
      <c r="BB57" s="244"/>
      <c r="BC57" s="244"/>
      <c r="BD57" s="244"/>
      <c r="BE57" s="245"/>
      <c r="BF57" s="251"/>
      <c r="BG57" s="252"/>
      <c r="BH57" s="50"/>
      <c r="BI57" s="51"/>
    </row>
    <row r="58" spans="2:61" ht="7.5" customHeight="1" x14ac:dyDescent="0.15">
      <c r="B58" s="265">
        <v>37</v>
      </c>
      <c r="C58" s="266"/>
      <c r="D58" s="254" t="s">
        <v>81</v>
      </c>
      <c r="E58" s="255"/>
      <c r="F58" s="255"/>
      <c r="G58" s="255"/>
      <c r="H58" s="255"/>
      <c r="I58" s="255"/>
      <c r="J58" s="255"/>
      <c r="K58" s="255"/>
      <c r="L58" s="256"/>
      <c r="M58" s="257" t="s">
        <v>93</v>
      </c>
      <c r="N58" s="257"/>
      <c r="O58" s="257"/>
      <c r="P58" s="257"/>
      <c r="Q58" s="257"/>
      <c r="R58" s="257"/>
      <c r="S58" s="257"/>
      <c r="T58" s="305"/>
      <c r="U58" s="306"/>
      <c r="V58" s="306"/>
      <c r="W58" s="306"/>
      <c r="X58" s="306"/>
      <c r="Y58" s="306"/>
      <c r="Z58" s="306"/>
      <c r="AA58" s="306"/>
      <c r="AB58" s="306"/>
      <c r="AC58" s="307"/>
      <c r="AD58" s="186">
        <v>24</v>
      </c>
      <c r="AE58" s="261"/>
      <c r="AF58" s="262"/>
      <c r="AG58" s="263">
        <f t="shared" ref="AG58" si="44">ROUNDDOWN(+T58*AD58/100,-3)/1000</f>
        <v>0</v>
      </c>
      <c r="AH58" s="263"/>
      <c r="AI58" s="263"/>
      <c r="AJ58" s="263"/>
      <c r="AK58" s="263"/>
      <c r="AL58" s="263"/>
      <c r="AM58" s="263"/>
      <c r="AN58" s="263"/>
      <c r="AO58" s="264"/>
      <c r="AP58" s="186">
        <v>17</v>
      </c>
      <c r="AQ58" s="186"/>
      <c r="AR58" s="186"/>
      <c r="AS58" s="280"/>
      <c r="AT58" s="281"/>
      <c r="AU58" s="282"/>
      <c r="AV58" s="283">
        <f t="shared" ref="AV58" si="45">ROUNDDOWN(+AG58*AP58,0)</f>
        <v>0</v>
      </c>
      <c r="AW58" s="284"/>
      <c r="AX58" s="284"/>
      <c r="AY58" s="284"/>
      <c r="AZ58" s="284"/>
      <c r="BA58" s="284"/>
      <c r="BB58" s="284"/>
      <c r="BC58" s="284"/>
      <c r="BD58" s="284"/>
      <c r="BE58" s="285"/>
      <c r="BF58" s="251"/>
      <c r="BG58" s="252"/>
      <c r="BH58" s="50"/>
      <c r="BI58" s="51"/>
    </row>
    <row r="59" spans="2:61" ht="10.5" customHeight="1" x14ac:dyDescent="0.15">
      <c r="B59" s="267"/>
      <c r="C59" s="268"/>
      <c r="D59" s="254"/>
      <c r="E59" s="255"/>
      <c r="F59" s="255"/>
      <c r="G59" s="255"/>
      <c r="H59" s="255"/>
      <c r="I59" s="255"/>
      <c r="J59" s="255"/>
      <c r="K59" s="255"/>
      <c r="L59" s="256"/>
      <c r="M59" s="246"/>
      <c r="N59" s="246"/>
      <c r="O59" s="246"/>
      <c r="P59" s="246"/>
      <c r="Q59" s="246"/>
      <c r="R59" s="246"/>
      <c r="S59" s="246"/>
      <c r="T59" s="308"/>
      <c r="U59" s="309"/>
      <c r="V59" s="309"/>
      <c r="W59" s="309"/>
      <c r="X59" s="309"/>
      <c r="Y59" s="309"/>
      <c r="Z59" s="309"/>
      <c r="AA59" s="309"/>
      <c r="AB59" s="309"/>
      <c r="AC59" s="310"/>
      <c r="AD59" s="208"/>
      <c r="AE59" s="208"/>
      <c r="AF59" s="191"/>
      <c r="AG59" s="194"/>
      <c r="AH59" s="194"/>
      <c r="AI59" s="194"/>
      <c r="AJ59" s="194"/>
      <c r="AK59" s="194"/>
      <c r="AL59" s="194"/>
      <c r="AM59" s="194"/>
      <c r="AN59" s="194"/>
      <c r="AO59" s="195"/>
      <c r="AP59" s="207"/>
      <c r="AQ59" s="207"/>
      <c r="AR59" s="207"/>
      <c r="AS59" s="224"/>
      <c r="AT59" s="225"/>
      <c r="AU59" s="226"/>
      <c r="AV59" s="204"/>
      <c r="AW59" s="205"/>
      <c r="AX59" s="205"/>
      <c r="AY59" s="205"/>
      <c r="AZ59" s="205"/>
      <c r="BA59" s="205"/>
      <c r="BB59" s="205"/>
      <c r="BC59" s="205"/>
      <c r="BD59" s="205"/>
      <c r="BE59" s="206"/>
      <c r="BF59" s="251"/>
      <c r="BG59" s="252"/>
      <c r="BH59" s="50"/>
      <c r="BI59" s="51"/>
    </row>
    <row r="60" spans="2:61" ht="7.5" customHeight="1" x14ac:dyDescent="0.15">
      <c r="B60" s="267"/>
      <c r="C60" s="268"/>
      <c r="D60" s="254"/>
      <c r="E60" s="255"/>
      <c r="F60" s="255"/>
      <c r="G60" s="255"/>
      <c r="H60" s="255"/>
      <c r="I60" s="255"/>
      <c r="J60" s="255"/>
      <c r="K60" s="255"/>
      <c r="L60" s="256"/>
      <c r="M60" s="227" t="s">
        <v>92</v>
      </c>
      <c r="N60" s="227"/>
      <c r="O60" s="227"/>
      <c r="P60" s="227"/>
      <c r="Q60" s="227"/>
      <c r="R60" s="227"/>
      <c r="S60" s="227"/>
      <c r="T60" s="308"/>
      <c r="U60" s="309"/>
      <c r="V60" s="309"/>
      <c r="W60" s="309"/>
      <c r="X60" s="309"/>
      <c r="Y60" s="309"/>
      <c r="Z60" s="309"/>
      <c r="AA60" s="309"/>
      <c r="AB60" s="309"/>
      <c r="AC60" s="310"/>
      <c r="AD60" s="232">
        <v>24</v>
      </c>
      <c r="AE60" s="233"/>
      <c r="AF60" s="235"/>
      <c r="AG60" s="194">
        <f>ROUNDDOWN(+T60*AD60/100,-3)/1000</f>
        <v>0</v>
      </c>
      <c r="AH60" s="194"/>
      <c r="AI60" s="194"/>
      <c r="AJ60" s="194"/>
      <c r="AK60" s="194"/>
      <c r="AL60" s="194"/>
      <c r="AM60" s="194"/>
      <c r="AN60" s="194"/>
      <c r="AO60" s="195"/>
      <c r="AP60" s="186">
        <v>15</v>
      </c>
      <c r="AQ60" s="186"/>
      <c r="AR60" s="186"/>
      <c r="AS60" s="221"/>
      <c r="AT60" s="222"/>
      <c r="AU60" s="223"/>
      <c r="AV60" s="204">
        <f t="shared" ref="AV60" si="46">ROUNDDOWN(+AG60*AP60,0)</f>
        <v>0</v>
      </c>
      <c r="AW60" s="205"/>
      <c r="AX60" s="205"/>
      <c r="AY60" s="205"/>
      <c r="AZ60" s="205"/>
      <c r="BA60" s="205"/>
      <c r="BB60" s="205"/>
      <c r="BC60" s="205"/>
      <c r="BD60" s="205"/>
      <c r="BE60" s="206"/>
      <c r="BF60" s="251"/>
      <c r="BG60" s="252"/>
      <c r="BH60" s="50"/>
      <c r="BI60" s="51"/>
    </row>
    <row r="61" spans="2:61" ht="10.5" customHeight="1" x14ac:dyDescent="0.15">
      <c r="B61" s="267"/>
      <c r="C61" s="268"/>
      <c r="D61" s="254"/>
      <c r="E61" s="255"/>
      <c r="F61" s="255"/>
      <c r="G61" s="255"/>
      <c r="H61" s="255"/>
      <c r="I61" s="255"/>
      <c r="J61" s="255"/>
      <c r="K61" s="255"/>
      <c r="L61" s="256"/>
      <c r="M61" s="246"/>
      <c r="N61" s="246"/>
      <c r="O61" s="246"/>
      <c r="P61" s="246"/>
      <c r="Q61" s="246"/>
      <c r="R61" s="246"/>
      <c r="S61" s="246"/>
      <c r="T61" s="308"/>
      <c r="U61" s="309"/>
      <c r="V61" s="309"/>
      <c r="W61" s="309"/>
      <c r="X61" s="309"/>
      <c r="Y61" s="309"/>
      <c r="Z61" s="309"/>
      <c r="AA61" s="309"/>
      <c r="AB61" s="309"/>
      <c r="AC61" s="310"/>
      <c r="AD61" s="250"/>
      <c r="AE61" s="250"/>
      <c r="AF61" s="235"/>
      <c r="AG61" s="194"/>
      <c r="AH61" s="194"/>
      <c r="AI61" s="194"/>
      <c r="AJ61" s="194"/>
      <c r="AK61" s="194"/>
      <c r="AL61" s="194"/>
      <c r="AM61" s="194"/>
      <c r="AN61" s="194"/>
      <c r="AO61" s="195"/>
      <c r="AP61" s="207"/>
      <c r="AQ61" s="207"/>
      <c r="AR61" s="207"/>
      <c r="AS61" s="224"/>
      <c r="AT61" s="225"/>
      <c r="AU61" s="226"/>
      <c r="AV61" s="204"/>
      <c r="AW61" s="205"/>
      <c r="AX61" s="205"/>
      <c r="AY61" s="205"/>
      <c r="AZ61" s="205"/>
      <c r="BA61" s="205"/>
      <c r="BB61" s="205"/>
      <c r="BC61" s="205"/>
      <c r="BD61" s="205"/>
      <c r="BE61" s="206"/>
      <c r="BF61" s="251"/>
      <c r="BG61" s="252"/>
      <c r="BH61" s="50"/>
      <c r="BI61" s="51"/>
    </row>
    <row r="62" spans="2:61" ht="7.5" customHeight="1" x14ac:dyDescent="0.15">
      <c r="B62" s="269"/>
      <c r="C62" s="270"/>
      <c r="D62" s="254"/>
      <c r="E62" s="255"/>
      <c r="F62" s="255"/>
      <c r="G62" s="255"/>
      <c r="H62" s="255"/>
      <c r="I62" s="255"/>
      <c r="J62" s="255"/>
      <c r="K62" s="255"/>
      <c r="L62" s="256"/>
      <c r="M62" s="227" t="s">
        <v>94</v>
      </c>
      <c r="N62" s="227"/>
      <c r="O62" s="227"/>
      <c r="P62" s="227"/>
      <c r="Q62" s="227"/>
      <c r="R62" s="227"/>
      <c r="S62" s="227"/>
      <c r="T62" s="308"/>
      <c r="U62" s="309"/>
      <c r="V62" s="309"/>
      <c r="W62" s="309"/>
      <c r="X62" s="309"/>
      <c r="Y62" s="309"/>
      <c r="Z62" s="309"/>
      <c r="AA62" s="309"/>
      <c r="AB62" s="309"/>
      <c r="AC62" s="310"/>
      <c r="AD62" s="232">
        <v>23</v>
      </c>
      <c r="AE62" s="233"/>
      <c r="AF62" s="235"/>
      <c r="AG62" s="194">
        <f t="shared" ref="AG62" si="47">ROUNDDOWN(+T62*AD62/100,-3)/1000</f>
        <v>0</v>
      </c>
      <c r="AH62" s="194"/>
      <c r="AI62" s="194"/>
      <c r="AJ62" s="194"/>
      <c r="AK62" s="194"/>
      <c r="AL62" s="194"/>
      <c r="AM62" s="194"/>
      <c r="AN62" s="194"/>
      <c r="AO62" s="195"/>
      <c r="AP62" s="186">
        <v>15</v>
      </c>
      <c r="AQ62" s="186"/>
      <c r="AR62" s="186"/>
      <c r="AS62" s="221"/>
      <c r="AT62" s="222"/>
      <c r="AU62" s="223"/>
      <c r="AV62" s="204">
        <f t="shared" ref="AV62" si="48">ROUNDDOWN(+AG62*AP62,0)</f>
        <v>0</v>
      </c>
      <c r="AW62" s="205"/>
      <c r="AX62" s="205"/>
      <c r="AY62" s="205"/>
      <c r="AZ62" s="205"/>
      <c r="BA62" s="205"/>
      <c r="BB62" s="205"/>
      <c r="BC62" s="205"/>
      <c r="BD62" s="205"/>
      <c r="BE62" s="206"/>
      <c r="BF62" s="251"/>
      <c r="BG62" s="252"/>
      <c r="BH62" s="50"/>
      <c r="BI62" s="51"/>
    </row>
    <row r="63" spans="2:61" ht="10.5" customHeight="1" x14ac:dyDescent="0.15">
      <c r="B63" s="269"/>
      <c r="C63" s="270"/>
      <c r="D63" s="254"/>
      <c r="E63" s="255"/>
      <c r="F63" s="255"/>
      <c r="G63" s="255"/>
      <c r="H63" s="255"/>
      <c r="I63" s="255"/>
      <c r="J63" s="255"/>
      <c r="K63" s="255"/>
      <c r="L63" s="256"/>
      <c r="M63" s="257"/>
      <c r="N63" s="257"/>
      <c r="O63" s="257"/>
      <c r="P63" s="257"/>
      <c r="Q63" s="257"/>
      <c r="R63" s="257"/>
      <c r="S63" s="257"/>
      <c r="T63" s="328"/>
      <c r="U63" s="329"/>
      <c r="V63" s="329"/>
      <c r="W63" s="329"/>
      <c r="X63" s="329"/>
      <c r="Y63" s="329"/>
      <c r="Z63" s="329"/>
      <c r="AA63" s="329"/>
      <c r="AB63" s="329"/>
      <c r="AC63" s="330"/>
      <c r="AD63" s="261"/>
      <c r="AE63" s="261"/>
      <c r="AF63" s="236"/>
      <c r="AG63" s="237"/>
      <c r="AH63" s="237"/>
      <c r="AI63" s="237"/>
      <c r="AJ63" s="237"/>
      <c r="AK63" s="237"/>
      <c r="AL63" s="237"/>
      <c r="AM63" s="237"/>
      <c r="AN63" s="237"/>
      <c r="AO63" s="238"/>
      <c r="AP63" s="186"/>
      <c r="AQ63" s="186"/>
      <c r="AR63" s="186"/>
      <c r="AS63" s="280"/>
      <c r="AT63" s="281"/>
      <c r="AU63" s="282"/>
      <c r="AV63" s="243"/>
      <c r="AW63" s="244"/>
      <c r="AX63" s="244"/>
      <c r="AY63" s="244"/>
      <c r="AZ63" s="244"/>
      <c r="BA63" s="244"/>
      <c r="BB63" s="244"/>
      <c r="BC63" s="244"/>
      <c r="BD63" s="244"/>
      <c r="BE63" s="245"/>
      <c r="BF63" s="251"/>
      <c r="BG63" s="252"/>
      <c r="BH63" s="50"/>
      <c r="BI63" s="51"/>
    </row>
    <row r="64" spans="2:61" ht="7.5" customHeight="1" x14ac:dyDescent="0.15">
      <c r="B64" s="358" t="s">
        <v>99</v>
      </c>
      <c r="C64" s="359"/>
      <c r="D64" s="359"/>
      <c r="E64" s="359"/>
      <c r="F64" s="359"/>
      <c r="G64" s="359"/>
      <c r="H64" s="359"/>
      <c r="I64" s="359"/>
      <c r="J64" s="359"/>
      <c r="K64" s="359"/>
      <c r="L64" s="360"/>
      <c r="M64" s="361"/>
      <c r="N64" s="361"/>
      <c r="O64" s="361"/>
      <c r="P64" s="361"/>
      <c r="Q64" s="361"/>
      <c r="R64" s="361"/>
      <c r="S64" s="361"/>
      <c r="T64" s="362">
        <f>SUM(T10:AC63)</f>
        <v>0</v>
      </c>
      <c r="U64" s="363"/>
      <c r="V64" s="363"/>
      <c r="W64" s="363"/>
      <c r="X64" s="363"/>
      <c r="Y64" s="363"/>
      <c r="Z64" s="363"/>
      <c r="AA64" s="363"/>
      <c r="AB64" s="363"/>
      <c r="AC64" s="364"/>
      <c r="AD64" s="365"/>
      <c r="AE64" s="365"/>
      <c r="AF64" s="366"/>
      <c r="AG64" s="367">
        <f>SUM(AG10:AO63)</f>
        <v>0</v>
      </c>
      <c r="AH64" s="367"/>
      <c r="AI64" s="367"/>
      <c r="AJ64" s="367"/>
      <c r="AK64" s="367"/>
      <c r="AL64" s="367"/>
      <c r="AM64" s="367"/>
      <c r="AN64" s="367"/>
      <c r="AO64" s="368"/>
      <c r="AP64" s="340"/>
      <c r="AQ64" s="340"/>
      <c r="AR64" s="340"/>
      <c r="AS64" s="341"/>
      <c r="AT64" s="340"/>
      <c r="AU64" s="342"/>
      <c r="AV64" s="343">
        <f>SUM(AV10:BE63)</f>
        <v>0</v>
      </c>
      <c r="AW64" s="343"/>
      <c r="AX64" s="343"/>
      <c r="AY64" s="343"/>
      <c r="AZ64" s="343"/>
      <c r="BA64" s="343"/>
      <c r="BB64" s="343"/>
      <c r="BC64" s="343"/>
      <c r="BD64" s="343"/>
      <c r="BE64" s="344"/>
      <c r="BF64" s="251"/>
      <c r="BG64" s="252"/>
      <c r="BH64" s="50"/>
      <c r="BI64" s="51"/>
    </row>
    <row r="65" spans="1:193" ht="10.5" customHeight="1" x14ac:dyDescent="0.15">
      <c r="B65" s="358"/>
      <c r="C65" s="359"/>
      <c r="D65" s="359"/>
      <c r="E65" s="359"/>
      <c r="F65" s="359"/>
      <c r="G65" s="359"/>
      <c r="H65" s="359"/>
      <c r="I65" s="359"/>
      <c r="J65" s="359"/>
      <c r="K65" s="359"/>
      <c r="L65" s="360"/>
      <c r="M65" s="361"/>
      <c r="N65" s="361"/>
      <c r="O65" s="361"/>
      <c r="P65" s="361"/>
      <c r="Q65" s="361"/>
      <c r="R65" s="361"/>
      <c r="S65" s="361"/>
      <c r="T65" s="362"/>
      <c r="U65" s="363"/>
      <c r="V65" s="363"/>
      <c r="W65" s="363"/>
      <c r="X65" s="363"/>
      <c r="Y65" s="363"/>
      <c r="Z65" s="363"/>
      <c r="AA65" s="363"/>
      <c r="AB65" s="363"/>
      <c r="AC65" s="364"/>
      <c r="AD65" s="365"/>
      <c r="AE65" s="365"/>
      <c r="AF65" s="366"/>
      <c r="AG65" s="367"/>
      <c r="AH65" s="367"/>
      <c r="AI65" s="367"/>
      <c r="AJ65" s="367"/>
      <c r="AK65" s="367"/>
      <c r="AL65" s="367"/>
      <c r="AM65" s="367"/>
      <c r="AN65" s="367"/>
      <c r="AO65" s="368"/>
      <c r="AP65" s="340"/>
      <c r="AQ65" s="340"/>
      <c r="AR65" s="340"/>
      <c r="AS65" s="341"/>
      <c r="AT65" s="340"/>
      <c r="AU65" s="342"/>
      <c r="AV65" s="343"/>
      <c r="AW65" s="343"/>
      <c r="AX65" s="343"/>
      <c r="AY65" s="343"/>
      <c r="AZ65" s="343"/>
      <c r="BA65" s="343"/>
      <c r="BB65" s="343"/>
      <c r="BC65" s="343"/>
      <c r="BD65" s="343"/>
      <c r="BE65" s="344"/>
      <c r="BF65" s="251"/>
      <c r="BG65" s="252"/>
      <c r="BH65" s="50"/>
      <c r="BI65" s="51"/>
    </row>
    <row r="66" spans="1:193" ht="18" customHeight="1" thickBot="1" x14ac:dyDescent="0.2">
      <c r="B66" s="18" t="s">
        <v>110</v>
      </c>
      <c r="C66" s="345" t="s">
        <v>100</v>
      </c>
      <c r="D66" s="345"/>
      <c r="E66" s="345"/>
      <c r="F66" s="345"/>
      <c r="G66" s="345"/>
      <c r="H66" s="345"/>
      <c r="I66" s="345"/>
      <c r="J66" s="345"/>
      <c r="K66" s="345"/>
      <c r="L66" s="346"/>
      <c r="M66" s="347"/>
      <c r="N66" s="347"/>
      <c r="O66" s="347"/>
      <c r="P66" s="347"/>
      <c r="Q66" s="347"/>
      <c r="R66" s="347"/>
      <c r="S66" s="347"/>
      <c r="T66" s="348"/>
      <c r="U66" s="349"/>
      <c r="V66" s="349"/>
      <c r="W66" s="349"/>
      <c r="X66" s="349"/>
      <c r="Y66" s="349"/>
      <c r="Z66" s="349"/>
      <c r="AA66" s="349"/>
      <c r="AB66" s="349"/>
      <c r="AC66" s="350"/>
      <c r="AD66" s="351"/>
      <c r="AE66" s="351"/>
      <c r="AF66" s="19" t="s">
        <v>105</v>
      </c>
      <c r="AG66" s="352">
        <f>ROUNDDOWN(+X78,-3)/1000</f>
        <v>0</v>
      </c>
      <c r="AH66" s="352"/>
      <c r="AI66" s="352"/>
      <c r="AJ66" s="352"/>
      <c r="AK66" s="352"/>
      <c r="AL66" s="352"/>
      <c r="AM66" s="352"/>
      <c r="AN66" s="352"/>
      <c r="AO66" s="353"/>
      <c r="AP66" s="20" t="s">
        <v>106</v>
      </c>
      <c r="AQ66" s="354"/>
      <c r="AR66" s="354"/>
      <c r="AS66" s="355"/>
      <c r="AT66" s="356"/>
      <c r="AU66" s="357"/>
      <c r="AV66" s="130" t="s">
        <v>107</v>
      </c>
      <c r="AW66" s="369">
        <f>ROUNDDOWN(+AG66*AQ66,0)</f>
        <v>0</v>
      </c>
      <c r="AX66" s="369"/>
      <c r="AY66" s="369"/>
      <c r="AZ66" s="369"/>
      <c r="BA66" s="369"/>
      <c r="BB66" s="369"/>
      <c r="BC66" s="369"/>
      <c r="BD66" s="369"/>
      <c r="BE66" s="370"/>
      <c r="BF66" s="251"/>
      <c r="BG66" s="252"/>
      <c r="BH66" s="50"/>
      <c r="BI66" s="51"/>
    </row>
    <row r="67" spans="1:193" ht="18" customHeight="1" thickTop="1" thickBot="1" x14ac:dyDescent="0.2">
      <c r="B67" s="371" t="s">
        <v>101</v>
      </c>
      <c r="C67" s="372"/>
      <c r="D67" s="372"/>
      <c r="E67" s="372"/>
      <c r="F67" s="372"/>
      <c r="G67" s="372"/>
      <c r="H67" s="372"/>
      <c r="I67" s="372"/>
      <c r="J67" s="372"/>
      <c r="K67" s="372"/>
      <c r="L67" s="373"/>
      <c r="M67" s="374"/>
      <c r="N67" s="374"/>
      <c r="O67" s="374"/>
      <c r="P67" s="374"/>
      <c r="Q67" s="374"/>
      <c r="R67" s="374"/>
      <c r="S67" s="374"/>
      <c r="T67" s="375"/>
      <c r="U67" s="376"/>
      <c r="V67" s="376"/>
      <c r="W67" s="376"/>
      <c r="X67" s="376"/>
      <c r="Y67" s="376"/>
      <c r="Z67" s="376"/>
      <c r="AA67" s="376"/>
      <c r="AB67" s="376"/>
      <c r="AC67" s="377"/>
      <c r="AD67" s="378"/>
      <c r="AE67" s="378"/>
      <c r="AF67" s="379"/>
      <c r="AG67" s="380"/>
      <c r="AH67" s="380"/>
      <c r="AI67" s="380"/>
      <c r="AJ67" s="380"/>
      <c r="AK67" s="380"/>
      <c r="AL67" s="380"/>
      <c r="AM67" s="380"/>
      <c r="AN67" s="380"/>
      <c r="AO67" s="381"/>
      <c r="AP67" s="382"/>
      <c r="AQ67" s="382"/>
      <c r="AR67" s="382"/>
      <c r="AS67" s="383"/>
      <c r="AT67" s="382"/>
      <c r="AU67" s="384"/>
      <c r="AV67" s="385">
        <f>+AV64+AW66</f>
        <v>0</v>
      </c>
      <c r="AW67" s="385"/>
      <c r="AX67" s="385"/>
      <c r="AY67" s="385"/>
      <c r="AZ67" s="385"/>
      <c r="BA67" s="385"/>
      <c r="BB67" s="385"/>
      <c r="BC67" s="385"/>
      <c r="BD67" s="385"/>
      <c r="BE67" s="386"/>
      <c r="BF67" s="251"/>
      <c r="BG67" s="252"/>
      <c r="BH67" s="50"/>
      <c r="BI67" s="51"/>
    </row>
    <row r="68" spans="1:193" ht="18" customHeight="1" x14ac:dyDescent="0.15">
      <c r="B68" s="22" t="s">
        <v>111</v>
      </c>
      <c r="C68" s="396" t="s">
        <v>102</v>
      </c>
      <c r="D68" s="396"/>
      <c r="E68" s="396"/>
      <c r="F68" s="396"/>
      <c r="G68" s="396"/>
      <c r="H68" s="396"/>
      <c r="I68" s="396"/>
      <c r="J68" s="396"/>
      <c r="K68" s="396"/>
      <c r="L68" s="397"/>
      <c r="M68" s="398"/>
      <c r="N68" s="398"/>
      <c r="O68" s="398"/>
      <c r="P68" s="398"/>
      <c r="Q68" s="398"/>
      <c r="R68" s="398"/>
      <c r="S68" s="398"/>
      <c r="T68" s="399"/>
      <c r="U68" s="400"/>
      <c r="V68" s="400"/>
      <c r="W68" s="400"/>
      <c r="X68" s="400"/>
      <c r="Y68" s="400"/>
      <c r="Z68" s="400"/>
      <c r="AA68" s="400"/>
      <c r="AB68" s="400"/>
      <c r="AC68" s="401"/>
      <c r="AD68" s="402"/>
      <c r="AE68" s="402"/>
      <c r="AF68" s="17" t="s">
        <v>109</v>
      </c>
      <c r="AG68" s="390">
        <f>+AG64</f>
        <v>0</v>
      </c>
      <c r="AH68" s="390"/>
      <c r="AI68" s="390"/>
      <c r="AJ68" s="390"/>
      <c r="AK68" s="390"/>
      <c r="AL68" s="390"/>
      <c r="AM68" s="390"/>
      <c r="AN68" s="390"/>
      <c r="AO68" s="391"/>
      <c r="AP68" s="239">
        <v>0.02</v>
      </c>
      <c r="AQ68" s="239"/>
      <c r="AR68" s="239"/>
      <c r="AS68" s="387"/>
      <c r="AT68" s="388"/>
      <c r="AU68" s="389"/>
      <c r="AV68" s="23" t="s">
        <v>108</v>
      </c>
      <c r="AW68" s="390">
        <f>ROUNDDOWN(+AG68*AP68,0)</f>
        <v>0</v>
      </c>
      <c r="AX68" s="390"/>
      <c r="AY68" s="390"/>
      <c r="AZ68" s="390"/>
      <c r="BA68" s="390"/>
      <c r="BB68" s="390"/>
      <c r="BC68" s="390"/>
      <c r="BD68" s="390"/>
      <c r="BE68" s="391"/>
      <c r="BF68" s="251"/>
      <c r="BG68" s="252"/>
      <c r="BH68" s="50"/>
      <c r="BI68" s="51"/>
    </row>
    <row r="69" spans="1:193" ht="6.75" customHeight="1" thickBot="1" x14ac:dyDescent="0.2">
      <c r="B69" s="49"/>
      <c r="C69" s="52"/>
      <c r="D69" s="52"/>
      <c r="E69" s="52"/>
      <c r="F69" s="52"/>
      <c r="G69" s="52"/>
      <c r="H69" s="52"/>
      <c r="I69" s="52"/>
      <c r="J69" s="52"/>
      <c r="K69" s="52"/>
      <c r="L69" s="52"/>
      <c r="M69" s="53"/>
      <c r="N69" s="53"/>
      <c r="O69" s="53"/>
      <c r="P69" s="53"/>
      <c r="Q69" s="53"/>
      <c r="R69" s="53"/>
      <c r="S69" s="53"/>
      <c r="T69" s="72"/>
      <c r="U69" s="72"/>
      <c r="V69" s="72"/>
      <c r="W69" s="72"/>
      <c r="X69" s="72"/>
      <c r="Y69" s="72"/>
      <c r="Z69" s="72"/>
      <c r="AA69" s="72"/>
      <c r="AB69" s="72"/>
      <c r="AC69" s="72"/>
      <c r="AD69" s="54"/>
      <c r="AE69" s="54"/>
      <c r="AF69" s="49"/>
      <c r="AG69" s="72"/>
      <c r="AH69" s="72"/>
      <c r="AI69" s="72"/>
      <c r="AJ69" s="72"/>
      <c r="AK69" s="72"/>
      <c r="AL69" s="72"/>
      <c r="AM69" s="72"/>
      <c r="AN69" s="72"/>
      <c r="AO69" s="72"/>
      <c r="AP69" s="45"/>
      <c r="AQ69" s="45"/>
      <c r="AR69" s="45"/>
      <c r="AS69" s="15"/>
      <c r="AT69" s="15"/>
      <c r="AU69" s="15"/>
      <c r="AV69" s="49"/>
      <c r="AW69" s="72"/>
      <c r="AX69" s="72"/>
      <c r="AY69" s="72"/>
      <c r="AZ69" s="72"/>
      <c r="BA69" s="72"/>
      <c r="BB69" s="72"/>
      <c r="BC69" s="72"/>
      <c r="BD69" s="72"/>
      <c r="BE69" s="73"/>
      <c r="BF69" s="50"/>
      <c r="BG69" s="51"/>
      <c r="BH69" s="50"/>
      <c r="BI69" s="51"/>
    </row>
    <row r="70" spans="1:193" ht="18" customHeight="1" thickBot="1" x14ac:dyDescent="0.2">
      <c r="B70" s="392" t="s">
        <v>129</v>
      </c>
      <c r="C70" s="392"/>
      <c r="D70" s="392"/>
      <c r="E70" s="392"/>
      <c r="F70" s="392"/>
      <c r="G70" s="392"/>
      <c r="H70" s="392"/>
      <c r="I70" s="392"/>
      <c r="J70" s="392"/>
      <c r="K70" s="392"/>
      <c r="L70" s="392"/>
      <c r="M70" s="393"/>
      <c r="N70" s="393"/>
      <c r="O70" s="393"/>
      <c r="P70" s="393"/>
      <c r="Q70" s="393"/>
      <c r="R70" s="393"/>
      <c r="S70" s="393"/>
      <c r="T70" s="393"/>
      <c r="AE70" s="55"/>
      <c r="AI70" s="68" t="s">
        <v>30</v>
      </c>
      <c r="AJ70" s="394" t="s">
        <v>120</v>
      </c>
      <c r="AK70" s="394"/>
      <c r="AL70" s="394"/>
      <c r="AM70" s="394"/>
      <c r="AN70" s="394"/>
      <c r="AO70" s="394"/>
      <c r="AP70" s="394"/>
      <c r="AQ70" s="394"/>
      <c r="AR70" s="394"/>
      <c r="AS70" s="394"/>
      <c r="AT70" s="394"/>
      <c r="AU70" s="394"/>
      <c r="AV70" s="394"/>
      <c r="AW70" s="394"/>
      <c r="AX70" s="394"/>
      <c r="AY70" s="74"/>
      <c r="AZ70" s="74"/>
      <c r="BA70" s="395"/>
      <c r="BB70" s="395"/>
      <c r="BC70" s="395"/>
      <c r="BD70" s="74" t="s">
        <v>12</v>
      </c>
      <c r="BE70" s="74"/>
      <c r="BF70" s="50"/>
      <c r="BG70" s="51"/>
      <c r="BH70" s="50"/>
      <c r="BI70" s="51"/>
    </row>
    <row r="71" spans="1:193" ht="14.25" customHeight="1" x14ac:dyDescent="0.15">
      <c r="C71" s="45"/>
      <c r="D71" s="45"/>
      <c r="E71" s="45"/>
      <c r="F71" s="45"/>
      <c r="G71" s="45"/>
      <c r="H71" s="45"/>
      <c r="I71" s="45"/>
      <c r="J71" s="45"/>
      <c r="K71" s="45"/>
      <c r="L71" s="45"/>
      <c r="M71" s="53"/>
      <c r="N71" s="53"/>
      <c r="O71" s="53"/>
      <c r="P71" s="53"/>
      <c r="Q71" s="53"/>
      <c r="R71" s="53"/>
      <c r="S71" s="53"/>
      <c r="T71" s="53"/>
      <c r="AE71" s="55"/>
      <c r="AF71" s="49"/>
      <c r="AJ71" s="403" t="s">
        <v>128</v>
      </c>
      <c r="AK71" s="403"/>
      <c r="AL71" s="403"/>
      <c r="AM71" s="403"/>
      <c r="AN71" s="403"/>
      <c r="AO71" s="403"/>
      <c r="AP71" s="403"/>
      <c r="AQ71" s="403"/>
      <c r="AR71" s="403"/>
      <c r="AS71" s="403"/>
      <c r="AT71" s="403"/>
      <c r="AU71" s="403"/>
      <c r="AV71" s="403"/>
      <c r="AW71" s="403"/>
      <c r="AX71" s="403"/>
      <c r="AY71" s="403"/>
      <c r="AZ71" s="403"/>
      <c r="BA71" s="75"/>
      <c r="BB71" s="75"/>
      <c r="BC71" s="75"/>
      <c r="BD71" s="75"/>
      <c r="BE71" s="75"/>
      <c r="BF71" s="50"/>
      <c r="BG71" s="51"/>
      <c r="BH71" s="50"/>
      <c r="BI71" s="51"/>
    </row>
    <row r="72" spans="1:193" s="59" customFormat="1" ht="9.75" customHeight="1" x14ac:dyDescent="0.15">
      <c r="A72"/>
      <c r="B72" s="404" t="s">
        <v>127</v>
      </c>
      <c r="C72" s="406" t="s">
        <v>18</v>
      </c>
      <c r="D72" s="407"/>
      <c r="E72" s="407"/>
      <c r="F72" s="407"/>
      <c r="G72" s="407"/>
      <c r="H72" s="407"/>
      <c r="I72" s="407"/>
      <c r="J72" s="407"/>
      <c r="K72" s="407"/>
      <c r="L72" s="407"/>
      <c r="M72" s="410" t="s">
        <v>121</v>
      </c>
      <c r="N72" s="410"/>
      <c r="O72" s="410"/>
      <c r="P72" s="410"/>
      <c r="Q72" s="410"/>
      <c r="R72" s="410"/>
      <c r="S72" s="410"/>
      <c r="T72" s="410"/>
      <c r="U72" s="412" t="s">
        <v>122</v>
      </c>
      <c r="V72" s="412"/>
      <c r="W72" s="412"/>
      <c r="X72" s="407" t="s">
        <v>123</v>
      </c>
      <c r="Y72" s="407"/>
      <c r="Z72" s="407"/>
      <c r="AA72" s="407"/>
      <c r="AB72" s="407"/>
      <c r="AC72" s="407"/>
      <c r="AD72" s="407"/>
      <c r="AE72" s="407"/>
      <c r="AF72" s="414"/>
      <c r="AG72" s="416" t="s">
        <v>126</v>
      </c>
      <c r="AH72" s="418" t="s">
        <v>124</v>
      </c>
      <c r="AI72" s="419"/>
      <c r="AJ72" s="419"/>
      <c r="AK72" s="419"/>
      <c r="AL72" s="419"/>
      <c r="AM72" s="419"/>
      <c r="AN72" s="419"/>
      <c r="AO72" s="419"/>
      <c r="AP72" s="419"/>
      <c r="AQ72" s="419"/>
      <c r="AR72" s="419"/>
      <c r="AS72" s="407" t="s">
        <v>125</v>
      </c>
      <c r="AT72" s="407"/>
      <c r="AU72" s="407"/>
      <c r="AV72" s="407"/>
      <c r="AW72" s="407"/>
      <c r="AX72" s="407"/>
      <c r="AY72" s="407"/>
      <c r="AZ72" s="407"/>
      <c r="BA72" s="407"/>
      <c r="BB72" s="407"/>
      <c r="BC72" s="407"/>
      <c r="BD72" s="407"/>
      <c r="BE72" s="407"/>
      <c r="BF72" s="51"/>
      <c r="BG72" s="50"/>
      <c r="BH72" s="51"/>
      <c r="BI72"/>
      <c r="BJ72"/>
      <c r="BK72"/>
      <c r="BL72"/>
      <c r="BM72"/>
      <c r="BN72"/>
      <c r="BO72"/>
      <c r="BP72"/>
      <c r="BQ72"/>
      <c r="BR72"/>
      <c r="BS72"/>
      <c r="BT72"/>
      <c r="BU72"/>
      <c r="BV72"/>
      <c r="BW72"/>
      <c r="BX72"/>
      <c r="BY72"/>
      <c r="BZ72"/>
      <c r="CA72"/>
      <c r="CB72"/>
      <c r="CC72" s="431" t="s">
        <v>33</v>
      </c>
      <c r="CD72" s="431"/>
      <c r="CE72" s="431"/>
      <c r="CF72" s="431"/>
      <c r="CG72" s="431"/>
      <c r="CH72" s="431"/>
      <c r="CI72" s="431"/>
      <c r="CJ72" s="431"/>
      <c r="CK72" s="431"/>
      <c r="CL72" s="431"/>
      <c r="CM72" s="431"/>
      <c r="CN72" s="432"/>
      <c r="CO72" s="423" t="s">
        <v>16</v>
      </c>
      <c r="CP72" s="423"/>
      <c r="CQ72" s="423"/>
      <c r="CR72" s="423"/>
      <c r="CS72" s="423"/>
      <c r="CT72" s="423"/>
      <c r="CU72" s="423"/>
      <c r="CV72" s="423"/>
      <c r="CW72" s="423"/>
      <c r="CX72" s="423"/>
      <c r="CY72" s="424" t="s">
        <v>17</v>
      </c>
      <c r="CZ72" s="424"/>
      <c r="DA72" s="424"/>
      <c r="DB72" s="424"/>
      <c r="DC72" s="424"/>
      <c r="DD72" s="424"/>
      <c r="DE72" s="424"/>
      <c r="DF72" s="424"/>
      <c r="DG72" s="424"/>
      <c r="DH72" s="424"/>
      <c r="DI72" s="424"/>
      <c r="DJ72" s="424"/>
      <c r="DK72" s="424"/>
      <c r="DL72" s="424"/>
      <c r="DM72" s="57"/>
      <c r="DN72" s="423" t="s">
        <v>32</v>
      </c>
      <c r="DO72" s="423"/>
      <c r="DP72" s="423"/>
      <c r="DQ72" s="423"/>
      <c r="DR72" s="423"/>
      <c r="DS72" s="423"/>
      <c r="DT72" s="435" t="s">
        <v>18</v>
      </c>
      <c r="DU72" s="436"/>
      <c r="DV72" s="436"/>
      <c r="DW72" s="436"/>
      <c r="DX72" s="436"/>
      <c r="DY72" s="436"/>
      <c r="DZ72" s="436"/>
      <c r="EA72" s="436"/>
      <c r="EB72" s="436"/>
      <c r="EC72" s="436"/>
      <c r="ED72" s="436"/>
      <c r="EE72" s="436"/>
      <c r="EF72" s="436"/>
      <c r="EG72" s="436"/>
      <c r="EH72" s="436"/>
      <c r="EI72" s="436"/>
      <c r="EJ72" s="436"/>
      <c r="EK72" s="436"/>
      <c r="EL72" s="436"/>
      <c r="EM72" s="436"/>
      <c r="EN72" s="436"/>
      <c r="EO72" s="436"/>
      <c r="EP72" s="436"/>
      <c r="EQ72" s="436"/>
      <c r="ER72" s="436"/>
      <c r="ES72" s="437"/>
      <c r="ET72" s="431" t="s">
        <v>33</v>
      </c>
      <c r="EU72" s="440"/>
      <c r="EV72" s="440"/>
      <c r="EW72" s="440"/>
      <c r="EX72" s="440"/>
      <c r="EY72" s="440"/>
      <c r="EZ72" s="440"/>
      <c r="FA72" s="440"/>
      <c r="FB72" s="440"/>
      <c r="FC72" s="440"/>
      <c r="FD72" s="441"/>
      <c r="FE72" s="423" t="s">
        <v>16</v>
      </c>
      <c r="FF72" s="423"/>
      <c r="FG72" s="423"/>
      <c r="FH72" s="423"/>
      <c r="FI72" s="423"/>
      <c r="FJ72" s="423"/>
      <c r="FK72" s="424" t="s">
        <v>17</v>
      </c>
      <c r="FL72" s="424"/>
      <c r="FM72" s="424"/>
      <c r="FN72" s="424"/>
      <c r="FO72" s="424"/>
      <c r="FP72" s="424"/>
      <c r="FQ72" s="57"/>
      <c r="FR72" s="58"/>
      <c r="FS72" s="58"/>
      <c r="FT72" s="58"/>
      <c r="FU72" s="58"/>
      <c r="FV72" s="57"/>
      <c r="FW72" s="57"/>
      <c r="FX72" s="57"/>
      <c r="FY72" s="57"/>
      <c r="FZ72" s="57"/>
      <c r="GA72" s="57"/>
      <c r="GB72" s="57"/>
      <c r="GC72" s="57"/>
      <c r="GD72" s="57"/>
      <c r="GE72" s="57"/>
      <c r="GF72" s="57"/>
      <c r="GG72" s="57"/>
      <c r="GH72" s="57"/>
      <c r="GI72" s="57"/>
      <c r="GJ72" s="57"/>
      <c r="GK72" s="57"/>
    </row>
    <row r="73" spans="1:193" s="59" customFormat="1" ht="9.75" customHeight="1" thickBot="1" x14ac:dyDescent="0.2">
      <c r="A73"/>
      <c r="B73" s="405"/>
      <c r="C73" s="408"/>
      <c r="D73" s="409"/>
      <c r="E73" s="409"/>
      <c r="F73" s="409"/>
      <c r="G73" s="409"/>
      <c r="H73" s="409"/>
      <c r="I73" s="409"/>
      <c r="J73" s="409"/>
      <c r="K73" s="409"/>
      <c r="L73" s="409"/>
      <c r="M73" s="411"/>
      <c r="N73" s="411"/>
      <c r="O73" s="411"/>
      <c r="P73" s="411"/>
      <c r="Q73" s="411"/>
      <c r="R73" s="411"/>
      <c r="S73" s="411"/>
      <c r="T73" s="411"/>
      <c r="U73" s="413"/>
      <c r="V73" s="413"/>
      <c r="W73" s="413"/>
      <c r="X73" s="409"/>
      <c r="Y73" s="409"/>
      <c r="Z73" s="409"/>
      <c r="AA73" s="409"/>
      <c r="AB73" s="409"/>
      <c r="AC73" s="409"/>
      <c r="AD73" s="409"/>
      <c r="AE73" s="409"/>
      <c r="AF73" s="415"/>
      <c r="AG73" s="417"/>
      <c r="AH73" s="420"/>
      <c r="AI73" s="421"/>
      <c r="AJ73" s="421"/>
      <c r="AK73" s="421"/>
      <c r="AL73" s="421"/>
      <c r="AM73" s="421"/>
      <c r="AN73" s="421"/>
      <c r="AO73" s="421"/>
      <c r="AP73" s="421"/>
      <c r="AQ73" s="421"/>
      <c r="AR73" s="421"/>
      <c r="AS73" s="422"/>
      <c r="AT73" s="422"/>
      <c r="AU73" s="422"/>
      <c r="AV73" s="422"/>
      <c r="AW73" s="422"/>
      <c r="AX73" s="422"/>
      <c r="AY73" s="422"/>
      <c r="AZ73" s="422"/>
      <c r="BA73" s="422"/>
      <c r="BB73" s="422"/>
      <c r="BC73" s="422"/>
      <c r="BD73" s="422"/>
      <c r="BE73" s="422"/>
      <c r="BF73" s="51"/>
      <c r="BG73" s="50"/>
      <c r="BH73" s="51"/>
      <c r="BI73"/>
      <c r="BJ73"/>
      <c r="BK73"/>
      <c r="BL73"/>
      <c r="BM73"/>
      <c r="BN73"/>
      <c r="BO73"/>
      <c r="BP73"/>
      <c r="BQ73"/>
      <c r="BR73"/>
      <c r="BS73"/>
      <c r="BT73"/>
      <c r="BU73"/>
      <c r="BV73"/>
      <c r="BW73"/>
      <c r="BX73"/>
      <c r="BY73"/>
      <c r="BZ73"/>
      <c r="CA73"/>
      <c r="CB73"/>
      <c r="CC73" s="433"/>
      <c r="CD73" s="433"/>
      <c r="CE73" s="433"/>
      <c r="CF73" s="433"/>
      <c r="CG73" s="433"/>
      <c r="CH73" s="433"/>
      <c r="CI73" s="433"/>
      <c r="CJ73" s="433"/>
      <c r="CK73" s="433"/>
      <c r="CL73" s="433"/>
      <c r="CM73" s="433"/>
      <c r="CN73" s="434"/>
      <c r="CO73" s="423"/>
      <c r="CP73" s="423"/>
      <c r="CQ73" s="423"/>
      <c r="CR73" s="423"/>
      <c r="CS73" s="423"/>
      <c r="CT73" s="423"/>
      <c r="CU73" s="423"/>
      <c r="CV73" s="423"/>
      <c r="CW73" s="423"/>
      <c r="CX73" s="423"/>
      <c r="CY73" s="424"/>
      <c r="CZ73" s="424"/>
      <c r="DA73" s="424"/>
      <c r="DB73" s="424"/>
      <c r="DC73" s="424"/>
      <c r="DD73" s="424"/>
      <c r="DE73" s="424"/>
      <c r="DF73" s="424"/>
      <c r="DG73" s="424"/>
      <c r="DH73" s="424"/>
      <c r="DI73" s="424"/>
      <c r="DJ73" s="424"/>
      <c r="DK73" s="424"/>
      <c r="DL73" s="424"/>
      <c r="DM73" s="57"/>
      <c r="DN73" s="423"/>
      <c r="DO73" s="423"/>
      <c r="DP73" s="423"/>
      <c r="DQ73" s="423"/>
      <c r="DR73" s="423"/>
      <c r="DS73" s="423"/>
      <c r="DT73" s="438"/>
      <c r="DU73" s="394"/>
      <c r="DV73" s="394"/>
      <c r="DW73" s="394"/>
      <c r="DX73" s="394"/>
      <c r="DY73" s="394"/>
      <c r="DZ73" s="394"/>
      <c r="EA73" s="394"/>
      <c r="EB73" s="394"/>
      <c r="EC73" s="394"/>
      <c r="ED73" s="394"/>
      <c r="EE73" s="394"/>
      <c r="EF73" s="394"/>
      <c r="EG73" s="394"/>
      <c r="EH73" s="394"/>
      <c r="EI73" s="394"/>
      <c r="EJ73" s="394"/>
      <c r="EK73" s="394"/>
      <c r="EL73" s="394"/>
      <c r="EM73" s="394"/>
      <c r="EN73" s="394"/>
      <c r="EO73" s="394"/>
      <c r="EP73" s="394"/>
      <c r="EQ73" s="394"/>
      <c r="ER73" s="394"/>
      <c r="ES73" s="439"/>
      <c r="ET73" s="323"/>
      <c r="EU73" s="323"/>
      <c r="EV73" s="323"/>
      <c r="EW73" s="323"/>
      <c r="EX73" s="323"/>
      <c r="EY73" s="323"/>
      <c r="EZ73" s="323"/>
      <c r="FA73" s="323"/>
      <c r="FB73" s="323"/>
      <c r="FC73" s="323"/>
      <c r="FD73" s="442"/>
      <c r="FE73" s="423"/>
      <c r="FF73" s="423"/>
      <c r="FG73" s="423"/>
      <c r="FH73" s="423"/>
      <c r="FI73" s="423"/>
      <c r="FJ73" s="423"/>
      <c r="FK73" s="424"/>
      <c r="FL73" s="424"/>
      <c r="FM73" s="424"/>
      <c r="FN73" s="424"/>
      <c r="FO73" s="424"/>
      <c r="FP73" s="424"/>
      <c r="FQ73" s="57"/>
      <c r="FR73" s="58"/>
      <c r="FS73" s="58"/>
      <c r="FT73" s="58"/>
      <c r="FU73" s="58"/>
      <c r="FV73" s="57"/>
      <c r="FW73" s="57"/>
      <c r="FX73" s="57"/>
      <c r="FY73" s="57"/>
      <c r="FZ73" s="57"/>
      <c r="GA73" s="57"/>
      <c r="GB73" s="57"/>
      <c r="GC73" s="57"/>
      <c r="GD73" s="57"/>
      <c r="GE73" s="57"/>
      <c r="GF73" s="57"/>
      <c r="GG73" s="57"/>
      <c r="GH73" s="57"/>
      <c r="GI73" s="57"/>
      <c r="GJ73" s="57"/>
      <c r="GK73" s="57"/>
    </row>
    <row r="74" spans="1:193" s="59" customFormat="1" ht="19.5" customHeight="1" x14ac:dyDescent="0.15">
      <c r="A74"/>
      <c r="B74" s="425"/>
      <c r="C74" s="425"/>
      <c r="D74" s="425"/>
      <c r="E74" s="425"/>
      <c r="F74" s="425"/>
      <c r="G74" s="425"/>
      <c r="H74" s="425"/>
      <c r="I74" s="425"/>
      <c r="J74" s="425"/>
      <c r="K74" s="425"/>
      <c r="L74" s="425"/>
      <c r="M74" s="426"/>
      <c r="N74" s="426"/>
      <c r="O74" s="426"/>
      <c r="P74" s="426"/>
      <c r="Q74" s="426"/>
      <c r="R74" s="426"/>
      <c r="S74" s="426"/>
      <c r="T74" s="426"/>
      <c r="U74" s="427"/>
      <c r="V74" s="427"/>
      <c r="W74" s="427"/>
      <c r="X74" s="427"/>
      <c r="Y74" s="427"/>
      <c r="Z74" s="427"/>
      <c r="AA74" s="427"/>
      <c r="AB74" s="427"/>
      <c r="AC74" s="427"/>
      <c r="AD74" s="427"/>
      <c r="AE74" s="427"/>
      <c r="AF74" s="428"/>
      <c r="AG74" s="429"/>
      <c r="AH74" s="430"/>
      <c r="AI74" s="430"/>
      <c r="AJ74" s="430"/>
      <c r="AK74" s="430"/>
      <c r="AL74" s="430"/>
      <c r="AM74" s="430"/>
      <c r="AN74" s="430"/>
      <c r="AO74" s="430"/>
      <c r="AP74" s="430"/>
      <c r="AQ74" s="430"/>
      <c r="AR74" s="430"/>
      <c r="AS74" s="430"/>
      <c r="AT74" s="430"/>
      <c r="AU74" s="430"/>
      <c r="AV74" s="430"/>
      <c r="AW74" s="430"/>
      <c r="AX74" s="430"/>
      <c r="AY74" s="430"/>
      <c r="AZ74" s="430"/>
      <c r="BA74" s="430"/>
      <c r="BB74" s="430"/>
      <c r="BC74" s="430"/>
      <c r="BD74" s="430"/>
      <c r="BE74" s="430"/>
      <c r="BF74" s="51"/>
      <c r="BG74" s="50"/>
      <c r="BH74" s="51"/>
      <c r="BI74"/>
      <c r="BJ74"/>
      <c r="BK74"/>
      <c r="BL74"/>
      <c r="BM74"/>
      <c r="BN74"/>
      <c r="BO74"/>
      <c r="BP74"/>
      <c r="BQ74"/>
      <c r="BR74"/>
      <c r="BS74"/>
      <c r="BT74"/>
      <c r="BU74"/>
      <c r="BV74"/>
      <c r="BW74"/>
      <c r="BX74"/>
      <c r="BY74"/>
      <c r="BZ74"/>
      <c r="CA74"/>
      <c r="CB74"/>
      <c r="CC74" s="24" t="s">
        <v>0</v>
      </c>
      <c r="CD74" s="24"/>
      <c r="CE74" s="24"/>
      <c r="CF74" s="24"/>
      <c r="CG74" s="24"/>
      <c r="CH74" s="24"/>
      <c r="CI74" s="24"/>
      <c r="CJ74" s="24"/>
      <c r="CK74" s="24"/>
      <c r="CL74" s="24"/>
      <c r="CM74" s="24"/>
      <c r="CN74" s="25"/>
      <c r="CO74" s="76"/>
      <c r="CP74" s="76"/>
      <c r="CQ74" s="76"/>
      <c r="CR74" s="76"/>
      <c r="CS74" s="76"/>
      <c r="CT74" s="76"/>
      <c r="CU74" s="76"/>
      <c r="CV74" s="76"/>
      <c r="CW74" s="76"/>
      <c r="CX74" s="77"/>
      <c r="CY74" s="78"/>
      <c r="CZ74" s="79"/>
      <c r="DA74" s="79"/>
      <c r="DB74" s="79"/>
      <c r="DC74" s="79"/>
      <c r="DD74" s="79"/>
      <c r="DE74" s="79"/>
      <c r="DF74" s="79"/>
      <c r="DG74" s="80"/>
      <c r="DH74" s="26" t="s">
        <v>0</v>
      </c>
      <c r="DI74" s="27"/>
      <c r="DJ74" s="27"/>
      <c r="DK74" s="27"/>
      <c r="DL74" s="27"/>
      <c r="DN74" s="81"/>
      <c r="DO74" s="81"/>
      <c r="DP74" s="81"/>
      <c r="DQ74" s="81"/>
      <c r="DR74" s="81"/>
      <c r="DS74" s="81"/>
      <c r="DT74" s="82"/>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4"/>
      <c r="ET74" s="24" t="s">
        <v>0</v>
      </c>
      <c r="EU74" s="24"/>
      <c r="EV74" s="24"/>
      <c r="EW74" s="24"/>
      <c r="EX74" s="24"/>
      <c r="EY74" s="24"/>
      <c r="EZ74" s="24"/>
      <c r="FA74" s="24"/>
      <c r="FB74" s="24"/>
      <c r="FC74" s="24"/>
      <c r="FD74" s="25"/>
      <c r="FE74" s="76"/>
      <c r="FF74" s="76"/>
      <c r="FG74" s="76"/>
      <c r="FH74" s="76"/>
      <c r="FI74" s="76"/>
      <c r="FJ74" s="77"/>
      <c r="FK74" s="78"/>
      <c r="FL74" s="79"/>
      <c r="FM74" s="79"/>
      <c r="FN74" s="80"/>
      <c r="FO74" s="28" t="s">
        <v>0</v>
      </c>
      <c r="FP74" s="29"/>
    </row>
    <row r="75" spans="1:193" s="59" customFormat="1" ht="19.5" customHeight="1" x14ac:dyDescent="0.15">
      <c r="A75"/>
      <c r="B75" s="443"/>
      <c r="C75" s="443"/>
      <c r="D75" s="443"/>
      <c r="E75" s="443"/>
      <c r="F75" s="443"/>
      <c r="G75" s="443"/>
      <c r="H75" s="443"/>
      <c r="I75" s="443"/>
      <c r="J75" s="443"/>
      <c r="K75" s="443"/>
      <c r="L75" s="443"/>
      <c r="M75" s="444"/>
      <c r="N75" s="444"/>
      <c r="O75" s="444"/>
      <c r="P75" s="444"/>
      <c r="Q75" s="444"/>
      <c r="R75" s="444"/>
      <c r="S75" s="444"/>
      <c r="T75" s="444"/>
      <c r="U75" s="445"/>
      <c r="V75" s="445"/>
      <c r="W75" s="445"/>
      <c r="X75" s="445"/>
      <c r="Y75" s="445"/>
      <c r="Z75" s="445"/>
      <c r="AA75" s="445"/>
      <c r="AB75" s="445"/>
      <c r="AC75" s="445"/>
      <c r="AD75" s="445"/>
      <c r="AE75" s="445"/>
      <c r="AF75" s="446"/>
      <c r="AG75" s="447"/>
      <c r="AH75" s="448"/>
      <c r="AI75" s="448"/>
      <c r="AJ75" s="448"/>
      <c r="AK75" s="448"/>
      <c r="AL75" s="448"/>
      <c r="AM75" s="448"/>
      <c r="AN75" s="448"/>
      <c r="AO75" s="448"/>
      <c r="AP75" s="448"/>
      <c r="AQ75" s="448"/>
      <c r="AR75" s="448"/>
      <c r="AS75" s="448"/>
      <c r="AT75" s="448"/>
      <c r="AU75" s="448"/>
      <c r="AV75" s="448"/>
      <c r="AW75" s="448"/>
      <c r="AX75" s="448"/>
      <c r="AY75" s="448"/>
      <c r="AZ75" s="448"/>
      <c r="BA75" s="448"/>
      <c r="BB75" s="448"/>
      <c r="BC75" s="448"/>
      <c r="BD75" s="448"/>
      <c r="BE75" s="448"/>
      <c r="BF75" s="51"/>
      <c r="BG75" s="50"/>
      <c r="BH75" s="51"/>
      <c r="BI75"/>
      <c r="BJ75"/>
      <c r="BK75"/>
      <c r="BL75"/>
      <c r="BM75"/>
      <c r="BN75"/>
      <c r="BO75"/>
      <c r="BP75"/>
      <c r="BQ75"/>
      <c r="BR75"/>
      <c r="BS75"/>
      <c r="BT75"/>
      <c r="BU75"/>
      <c r="BV75"/>
      <c r="BW75"/>
      <c r="BX75"/>
      <c r="BY75"/>
      <c r="BZ75"/>
      <c r="CA75"/>
      <c r="CB75"/>
      <c r="CC75" s="85"/>
      <c r="CD75" s="85"/>
      <c r="CE75" s="85"/>
      <c r="CF75" s="85"/>
      <c r="CG75" s="85"/>
      <c r="CH75" s="85"/>
      <c r="CI75" s="85"/>
      <c r="CJ75" s="85"/>
      <c r="CK75" s="85"/>
      <c r="CL75" s="85"/>
      <c r="CM75" s="85"/>
      <c r="CN75" s="86"/>
      <c r="CO75" s="76"/>
      <c r="CP75" s="76"/>
      <c r="CQ75" s="76"/>
      <c r="CR75" s="76"/>
      <c r="CS75" s="76"/>
      <c r="CT75" s="76"/>
      <c r="CU75" s="76"/>
      <c r="CV75" s="76"/>
      <c r="CW75" s="76"/>
      <c r="CX75" s="77"/>
      <c r="CY75" s="87"/>
      <c r="CZ75" s="88"/>
      <c r="DA75" s="88"/>
      <c r="DB75" s="88"/>
      <c r="DC75" s="88"/>
      <c r="DD75" s="88"/>
      <c r="DE75" s="88"/>
      <c r="DF75" s="88"/>
      <c r="DG75" s="89"/>
      <c r="DH75" s="30" t="s">
        <v>34</v>
      </c>
      <c r="DI75" s="31"/>
      <c r="DJ75" s="31"/>
      <c r="DK75" s="31"/>
      <c r="DL75" s="32"/>
      <c r="DN75" s="81"/>
      <c r="DO75" s="81"/>
      <c r="DP75" s="81"/>
      <c r="DQ75" s="81"/>
      <c r="DR75" s="81"/>
      <c r="DS75" s="81"/>
      <c r="DT75" s="90"/>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2"/>
      <c r="ET75" s="93"/>
      <c r="EU75" s="93"/>
      <c r="EV75" s="93"/>
      <c r="EW75" s="93"/>
      <c r="EX75" s="93"/>
      <c r="EY75" s="93"/>
      <c r="EZ75" s="93"/>
      <c r="FA75" s="93"/>
      <c r="FB75" s="93"/>
      <c r="FC75" s="93"/>
      <c r="FD75" s="94"/>
      <c r="FE75" s="76"/>
      <c r="FF75" s="76"/>
      <c r="FG75" s="76"/>
      <c r="FH75" s="76"/>
      <c r="FI75" s="76"/>
      <c r="FJ75" s="77"/>
      <c r="FK75" s="87"/>
      <c r="FL75" s="88"/>
      <c r="FM75" s="88"/>
      <c r="FN75" s="89"/>
      <c r="FO75" s="33" t="s">
        <v>34</v>
      </c>
      <c r="FP75" s="34"/>
    </row>
    <row r="76" spans="1:193" s="59" customFormat="1" ht="19.5" customHeight="1" x14ac:dyDescent="0.15">
      <c r="A76"/>
      <c r="B76" s="443"/>
      <c r="C76" s="443"/>
      <c r="D76" s="443"/>
      <c r="E76" s="443"/>
      <c r="F76" s="443"/>
      <c r="G76" s="443"/>
      <c r="H76" s="443"/>
      <c r="I76" s="443"/>
      <c r="J76" s="443"/>
      <c r="K76" s="443"/>
      <c r="L76" s="443"/>
      <c r="M76" s="444"/>
      <c r="N76" s="444"/>
      <c r="O76" s="444"/>
      <c r="P76" s="444"/>
      <c r="Q76" s="444"/>
      <c r="R76" s="444"/>
      <c r="S76" s="444"/>
      <c r="T76" s="444"/>
      <c r="U76" s="445"/>
      <c r="V76" s="445"/>
      <c r="W76" s="445"/>
      <c r="X76" s="445"/>
      <c r="Y76" s="445"/>
      <c r="Z76" s="445"/>
      <c r="AA76" s="445"/>
      <c r="AB76" s="445"/>
      <c r="AC76" s="445"/>
      <c r="AD76" s="445"/>
      <c r="AE76" s="445"/>
      <c r="AF76" s="446"/>
      <c r="AG76" s="447"/>
      <c r="AH76" s="448"/>
      <c r="AI76" s="448"/>
      <c r="AJ76" s="448"/>
      <c r="AK76" s="448"/>
      <c r="AL76" s="448"/>
      <c r="AM76" s="448"/>
      <c r="AN76" s="448"/>
      <c r="AO76" s="448"/>
      <c r="AP76" s="448"/>
      <c r="AQ76" s="448"/>
      <c r="AR76" s="448"/>
      <c r="AS76" s="448"/>
      <c r="AT76" s="448"/>
      <c r="AU76" s="448"/>
      <c r="AV76" s="448"/>
      <c r="AW76" s="448"/>
      <c r="AX76" s="448"/>
      <c r="AY76" s="448"/>
      <c r="AZ76" s="448"/>
      <c r="BA76" s="448"/>
      <c r="BB76" s="448"/>
      <c r="BC76" s="448"/>
      <c r="BD76" s="448"/>
      <c r="BE76" s="448"/>
      <c r="BF76" s="51"/>
      <c r="BG76" s="50"/>
      <c r="BH76" s="51"/>
      <c r="BI76"/>
      <c r="BJ76"/>
      <c r="BK76"/>
      <c r="BL76"/>
      <c r="BM76"/>
      <c r="BN76"/>
      <c r="BO76"/>
      <c r="BP76"/>
      <c r="BQ76"/>
      <c r="BR76"/>
      <c r="BS76"/>
      <c r="BT76"/>
      <c r="BU76"/>
      <c r="BV76"/>
      <c r="BW76"/>
      <c r="BX76"/>
      <c r="BY76"/>
      <c r="BZ76"/>
      <c r="CA76"/>
      <c r="CB76"/>
      <c r="CC76" s="95"/>
      <c r="CD76" s="95"/>
      <c r="CE76" s="95"/>
      <c r="CF76" s="95"/>
      <c r="CG76" s="95"/>
      <c r="CH76" s="95"/>
      <c r="CI76" s="95"/>
      <c r="CJ76" s="95"/>
      <c r="CK76" s="95"/>
      <c r="CL76" s="95"/>
      <c r="CM76" s="95"/>
      <c r="CN76" s="96"/>
      <c r="CO76" s="76"/>
      <c r="CP76" s="76"/>
      <c r="CQ76" s="76"/>
      <c r="CR76" s="76"/>
      <c r="CS76" s="76"/>
      <c r="CT76" s="76"/>
      <c r="CU76" s="76"/>
      <c r="CV76" s="76"/>
      <c r="CW76" s="76"/>
      <c r="CX76" s="77"/>
      <c r="CY76" s="97"/>
      <c r="CZ76" s="76"/>
      <c r="DA76" s="76"/>
      <c r="DB76" s="76"/>
      <c r="DC76" s="76"/>
      <c r="DD76" s="76"/>
      <c r="DE76" s="76"/>
      <c r="DF76" s="76"/>
      <c r="DG76" s="98"/>
      <c r="DH76" s="35"/>
      <c r="DI76" s="36"/>
      <c r="DJ76" s="36"/>
      <c r="DK76" s="36"/>
      <c r="DL76" s="37"/>
      <c r="DN76" s="81"/>
      <c r="DO76" s="81"/>
      <c r="DP76" s="81"/>
      <c r="DQ76" s="81"/>
      <c r="DR76" s="81"/>
      <c r="DS76" s="81"/>
      <c r="DT76" s="99"/>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1"/>
      <c r="ET76" s="102"/>
      <c r="EU76" s="102"/>
      <c r="EV76" s="102"/>
      <c r="EW76" s="102"/>
      <c r="EX76" s="102"/>
      <c r="EY76" s="102"/>
      <c r="EZ76" s="102"/>
      <c r="FA76" s="102"/>
      <c r="FB76" s="102"/>
      <c r="FC76" s="102"/>
      <c r="FD76" s="103"/>
      <c r="FE76" s="76"/>
      <c r="FF76" s="76"/>
      <c r="FG76" s="76"/>
      <c r="FH76" s="76"/>
      <c r="FI76" s="76"/>
      <c r="FJ76" s="77"/>
      <c r="FK76" s="97"/>
      <c r="FL76" s="76"/>
      <c r="FM76" s="76"/>
      <c r="FN76" s="98"/>
      <c r="FO76" s="38"/>
      <c r="FP76" s="39"/>
    </row>
    <row r="77" spans="1:193" s="59" customFormat="1" ht="19.5" customHeight="1" x14ac:dyDescent="0.15">
      <c r="A77"/>
      <c r="B77" s="457"/>
      <c r="C77" s="457"/>
      <c r="D77" s="457"/>
      <c r="E77" s="457"/>
      <c r="F77" s="457"/>
      <c r="G77" s="457"/>
      <c r="H77" s="457"/>
      <c r="I77" s="457"/>
      <c r="J77" s="457"/>
      <c r="K77" s="457"/>
      <c r="L77" s="457"/>
      <c r="M77" s="458"/>
      <c r="N77" s="458"/>
      <c r="O77" s="458"/>
      <c r="P77" s="458"/>
      <c r="Q77" s="458"/>
      <c r="R77" s="458"/>
      <c r="S77" s="458"/>
      <c r="T77" s="458"/>
      <c r="U77" s="459"/>
      <c r="V77" s="459"/>
      <c r="W77" s="459"/>
      <c r="X77" s="459"/>
      <c r="Y77" s="459"/>
      <c r="Z77" s="459"/>
      <c r="AA77" s="459"/>
      <c r="AB77" s="459"/>
      <c r="AC77" s="459"/>
      <c r="AD77" s="459"/>
      <c r="AE77" s="459"/>
      <c r="AF77" s="460"/>
      <c r="AG77" s="461"/>
      <c r="AH77" s="462"/>
      <c r="AI77" s="462"/>
      <c r="AJ77" s="462"/>
      <c r="AK77" s="462"/>
      <c r="AL77" s="462"/>
      <c r="AM77" s="462"/>
      <c r="AN77" s="462"/>
      <c r="AO77" s="462"/>
      <c r="AP77" s="462"/>
      <c r="AQ77" s="462"/>
      <c r="AR77" s="462"/>
      <c r="AS77" s="462"/>
      <c r="AT77" s="462"/>
      <c r="AU77" s="462"/>
      <c r="AV77" s="462"/>
      <c r="AW77" s="462"/>
      <c r="AX77" s="462"/>
      <c r="AY77" s="462"/>
      <c r="AZ77" s="462"/>
      <c r="BA77" s="462"/>
      <c r="BB77" s="462"/>
      <c r="BC77" s="462"/>
      <c r="BD77" s="462"/>
      <c r="BE77" s="462"/>
      <c r="BF77" s="51"/>
      <c r="BG77" s="50"/>
      <c r="BH77" s="51"/>
      <c r="BI77"/>
      <c r="BJ77"/>
      <c r="BK77"/>
      <c r="BL77"/>
      <c r="BM77"/>
      <c r="BN77"/>
      <c r="BO77"/>
      <c r="BP77"/>
      <c r="BQ77"/>
      <c r="BR77"/>
      <c r="BS77"/>
      <c r="BT77"/>
      <c r="BU77"/>
      <c r="BV77"/>
      <c r="BW77"/>
      <c r="BX77"/>
      <c r="BY77"/>
      <c r="BZ77"/>
      <c r="CA77"/>
      <c r="CB77"/>
      <c r="CC77" s="24" t="s">
        <v>0</v>
      </c>
      <c r="CD77" s="24"/>
      <c r="CE77" s="24"/>
      <c r="CF77" s="24"/>
      <c r="CG77" s="24"/>
      <c r="CH77" s="24"/>
      <c r="CI77" s="24"/>
      <c r="CJ77" s="24"/>
      <c r="CK77" s="24"/>
      <c r="CL77" s="24"/>
      <c r="CM77" s="24"/>
      <c r="CN77" s="25"/>
      <c r="CO77" s="76"/>
      <c r="CP77" s="76"/>
      <c r="CQ77" s="76"/>
      <c r="CR77" s="76"/>
      <c r="CS77" s="76"/>
      <c r="CT77" s="76"/>
      <c r="CU77" s="76"/>
      <c r="CV77" s="76"/>
      <c r="CW77" s="76"/>
      <c r="CX77" s="77"/>
      <c r="CY77" s="97"/>
      <c r="CZ77" s="76"/>
      <c r="DA77" s="76"/>
      <c r="DB77" s="76"/>
      <c r="DC77" s="76"/>
      <c r="DD77" s="76"/>
      <c r="DE77" s="76"/>
      <c r="DF77" s="76"/>
      <c r="DG77" s="98"/>
      <c r="DH77" s="26" t="s">
        <v>0</v>
      </c>
      <c r="DI77" s="27"/>
      <c r="DJ77" s="27"/>
      <c r="DK77" s="27"/>
      <c r="DL77" s="27"/>
      <c r="DN77" s="81"/>
      <c r="DO77" s="81"/>
      <c r="DP77" s="81"/>
      <c r="DQ77" s="81"/>
      <c r="DR77" s="81"/>
      <c r="DS77" s="81"/>
      <c r="DT77" s="82"/>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4"/>
      <c r="ET77" s="24" t="s">
        <v>0</v>
      </c>
      <c r="EU77" s="24"/>
      <c r="EV77" s="24"/>
      <c r="EW77" s="24"/>
      <c r="EX77" s="24"/>
      <c r="EY77" s="24"/>
      <c r="EZ77" s="24"/>
      <c r="FA77" s="24"/>
      <c r="FB77" s="24"/>
      <c r="FC77" s="24"/>
      <c r="FD77" s="25"/>
      <c r="FE77" s="76"/>
      <c r="FF77" s="76"/>
      <c r="FG77" s="76"/>
      <c r="FH77" s="76"/>
      <c r="FI77" s="76"/>
      <c r="FJ77" s="77"/>
      <c r="FK77" s="97"/>
      <c r="FL77" s="76"/>
      <c r="FM77" s="76"/>
      <c r="FN77" s="98"/>
      <c r="FO77" s="28" t="s">
        <v>0</v>
      </c>
      <c r="FP77" s="29"/>
    </row>
    <row r="78" spans="1:193" s="59" customFormat="1" ht="19.5" customHeight="1" x14ac:dyDescent="0.15">
      <c r="A78"/>
      <c r="B78" s="449" t="s">
        <v>82</v>
      </c>
      <c r="C78" s="449"/>
      <c r="D78" s="449"/>
      <c r="E78" s="449"/>
      <c r="F78" s="449"/>
      <c r="G78" s="449"/>
      <c r="H78" s="449"/>
      <c r="I78" s="449"/>
      <c r="J78" s="449"/>
      <c r="K78" s="449"/>
      <c r="L78" s="449"/>
      <c r="M78" s="450"/>
      <c r="N78" s="450"/>
      <c r="O78" s="450"/>
      <c r="P78" s="450"/>
      <c r="Q78" s="450"/>
      <c r="R78" s="450"/>
      <c r="S78" s="450"/>
      <c r="T78" s="450"/>
      <c r="U78" s="451"/>
      <c r="V78" s="451"/>
      <c r="W78" s="451"/>
      <c r="X78" s="452">
        <f>SUM(X74:AF77)</f>
        <v>0</v>
      </c>
      <c r="Y78" s="452"/>
      <c r="Z78" s="452"/>
      <c r="AA78" s="452"/>
      <c r="AB78" s="452"/>
      <c r="AC78" s="452"/>
      <c r="AD78" s="452"/>
      <c r="AE78" s="452"/>
      <c r="AF78" s="453"/>
      <c r="AG78" s="454"/>
      <c r="AH78" s="455"/>
      <c r="AI78" s="455"/>
      <c r="AJ78" s="455"/>
      <c r="AK78" s="455"/>
      <c r="AL78" s="455"/>
      <c r="AM78" s="455"/>
      <c r="AN78" s="455"/>
      <c r="AO78" s="455"/>
      <c r="AP78" s="455"/>
      <c r="AQ78" s="455"/>
      <c r="AR78" s="455"/>
      <c r="AS78" s="456">
        <f>SUM(AS74:BE77)</f>
        <v>0</v>
      </c>
      <c r="AT78" s="456"/>
      <c r="AU78" s="456"/>
      <c r="AV78" s="456"/>
      <c r="AW78" s="456"/>
      <c r="AX78" s="456"/>
      <c r="AY78" s="456"/>
      <c r="AZ78" s="456"/>
      <c r="BA78" s="456"/>
      <c r="BB78" s="456"/>
      <c r="BC78" s="456"/>
      <c r="BD78" s="456"/>
      <c r="BE78" s="456"/>
      <c r="BF78" s="51"/>
      <c r="BG78" s="50"/>
      <c r="BH78" s="51"/>
      <c r="BI78"/>
      <c r="BJ78"/>
      <c r="BK78"/>
      <c r="BL78"/>
      <c r="BM78"/>
      <c r="BN78"/>
      <c r="BO78"/>
      <c r="BP78"/>
      <c r="BQ78"/>
      <c r="BR78"/>
      <c r="BS78"/>
      <c r="BT78"/>
      <c r="BU78"/>
      <c r="BV78"/>
      <c r="BW78"/>
      <c r="BX78"/>
      <c r="BY78"/>
      <c r="BZ78"/>
      <c r="CA78"/>
      <c r="CB78"/>
      <c r="CC78" s="24" t="s">
        <v>0</v>
      </c>
      <c r="CD78" s="24"/>
      <c r="CE78" s="24"/>
      <c r="CF78" s="24"/>
      <c r="CG78" s="24"/>
      <c r="CH78" s="24"/>
      <c r="CI78" s="24"/>
      <c r="CJ78" s="24"/>
      <c r="CK78" s="24"/>
      <c r="CL78" s="24"/>
      <c r="CM78" s="24"/>
      <c r="CN78" s="25"/>
      <c r="CO78" s="76"/>
      <c r="CP78" s="76"/>
      <c r="CQ78" s="76"/>
      <c r="CR78" s="76"/>
      <c r="CS78" s="76"/>
      <c r="CT78" s="76"/>
      <c r="CU78" s="76"/>
      <c r="CV78" s="76"/>
      <c r="CW78" s="76"/>
      <c r="CX78" s="77"/>
      <c r="CY78" s="97"/>
      <c r="CZ78" s="76"/>
      <c r="DA78" s="76"/>
      <c r="DB78" s="76"/>
      <c r="DC78" s="76"/>
      <c r="DD78" s="76"/>
      <c r="DE78" s="76"/>
      <c r="DF78" s="76"/>
      <c r="DG78" s="98"/>
      <c r="DH78" s="26" t="s">
        <v>0</v>
      </c>
      <c r="DI78" s="27"/>
      <c r="DJ78" s="27"/>
      <c r="DK78" s="27"/>
      <c r="DL78" s="27"/>
      <c r="DN78" s="81"/>
      <c r="DO78" s="81"/>
      <c r="DP78" s="81"/>
      <c r="DQ78" s="81"/>
      <c r="DR78" s="81"/>
      <c r="DS78" s="81"/>
      <c r="DT78" s="82"/>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4"/>
      <c r="ET78" s="24" t="s">
        <v>0</v>
      </c>
      <c r="EU78" s="24"/>
      <c r="EV78" s="24"/>
      <c r="EW78" s="24"/>
      <c r="EX78" s="24"/>
      <c r="EY78" s="24"/>
      <c r="EZ78" s="24"/>
      <c r="FA78" s="24"/>
      <c r="FB78" s="24"/>
      <c r="FC78" s="24"/>
      <c r="FD78" s="25"/>
      <c r="FE78" s="76"/>
      <c r="FF78" s="76"/>
      <c r="FG78" s="76"/>
      <c r="FH78" s="76"/>
      <c r="FI78" s="76"/>
      <c r="FJ78" s="77"/>
      <c r="FK78" s="97"/>
      <c r="FL78" s="76"/>
      <c r="FM78" s="76"/>
      <c r="FN78" s="98"/>
      <c r="FO78" s="28" t="s">
        <v>0</v>
      </c>
      <c r="FP78" s="29"/>
    </row>
    <row r="79" spans="1:193" ht="10.5" customHeight="1" x14ac:dyDescent="0.15">
      <c r="AF79" s="104"/>
      <c r="AG79" s="104"/>
      <c r="AH79" s="104"/>
      <c r="AI79" s="104"/>
      <c r="AJ79" s="104"/>
      <c r="AK79" s="104"/>
      <c r="AL79" s="104"/>
      <c r="AM79" s="104"/>
      <c r="AN79" s="60"/>
      <c r="AO79" s="60"/>
      <c r="AP79" s="58"/>
      <c r="AQ79" s="58"/>
      <c r="AR79" s="58"/>
      <c r="AS79" s="58"/>
      <c r="AT79" s="58"/>
      <c r="AU79" s="58"/>
      <c r="AV79" s="104"/>
      <c r="AW79" s="104"/>
      <c r="AX79" s="105"/>
      <c r="AY79" s="105"/>
      <c r="AZ79" s="104"/>
      <c r="BA79" s="104"/>
      <c r="BB79" s="104"/>
      <c r="BC79" s="104"/>
      <c r="BD79" s="104"/>
      <c r="BE79" s="106"/>
      <c r="BF79" s="50"/>
      <c r="BG79" s="51"/>
      <c r="BH79" s="50"/>
      <c r="BI79" s="51"/>
    </row>
    <row r="80" spans="1:193" ht="11.1" customHeight="1" x14ac:dyDescent="0.15">
      <c r="AH80" s="61"/>
      <c r="AI80" s="61"/>
      <c r="AJ80" s="61"/>
      <c r="AK80" s="471" t="s">
        <v>83</v>
      </c>
      <c r="AL80" s="471"/>
      <c r="AM80" s="471"/>
      <c r="AN80" s="471"/>
      <c r="AO80" s="477"/>
      <c r="AP80" s="477"/>
      <c r="AQ80" s="477"/>
      <c r="AR80" s="477"/>
      <c r="AS80" s="394" t="s">
        <v>35</v>
      </c>
      <c r="AT80" s="394"/>
      <c r="AU80" s="394"/>
      <c r="AV80" s="478"/>
      <c r="AW80" s="478"/>
      <c r="AX80" s="478"/>
      <c r="AY80" s="478"/>
      <c r="AZ80" s="56" t="s">
        <v>84</v>
      </c>
    </row>
    <row r="81" spans="2:60" ht="11.1" customHeight="1" x14ac:dyDescent="0.15">
      <c r="B81" s="394" t="s">
        <v>112</v>
      </c>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row>
    <row r="82" spans="2:60" s="59" customFormat="1" ht="11.1" customHeight="1" x14ac:dyDescent="0.15">
      <c r="AO82" s="479"/>
      <c r="AP82" s="479"/>
      <c r="AQ82" s="479"/>
      <c r="AR82" s="479"/>
      <c r="AS82" s="479"/>
      <c r="AT82" s="479"/>
      <c r="AU82" s="479"/>
      <c r="AV82" s="479"/>
      <c r="AW82" s="479"/>
      <c r="AX82" s="479"/>
      <c r="AY82" s="479"/>
      <c r="AZ82" s="479"/>
      <c r="BA82" s="479"/>
      <c r="BB82" s="479"/>
      <c r="BC82" s="479"/>
      <c r="BD82" s="479"/>
      <c r="BE82" s="479"/>
      <c r="BF82" s="479"/>
      <c r="BG82" s="107"/>
    </row>
    <row r="83" spans="2:60" ht="11.1" customHeight="1" x14ac:dyDescent="0.15">
      <c r="AF83" s="59"/>
      <c r="AG83" s="59"/>
      <c r="AH83" s="59" t="s">
        <v>89</v>
      </c>
      <c r="AI83" s="59"/>
      <c r="AJ83" s="59"/>
      <c r="AK83" s="468" t="s">
        <v>87</v>
      </c>
      <c r="AL83" s="468"/>
      <c r="AM83" s="468"/>
      <c r="AN83" s="40"/>
      <c r="AO83" s="480"/>
      <c r="AP83" s="480"/>
      <c r="AQ83" s="480"/>
      <c r="AR83" s="480"/>
      <c r="AS83" s="480"/>
      <c r="AT83" s="480"/>
      <c r="AU83" s="480"/>
      <c r="AV83" s="480"/>
      <c r="AW83" s="480"/>
      <c r="AX83" s="480"/>
      <c r="AY83" s="480"/>
      <c r="AZ83" s="480"/>
      <c r="BA83" s="480"/>
      <c r="BB83" s="480"/>
      <c r="BC83" s="480"/>
      <c r="BD83" s="480"/>
      <c r="BE83" s="480"/>
      <c r="BF83" s="480"/>
      <c r="BG83" s="108"/>
      <c r="BH83" s="59"/>
    </row>
    <row r="84" spans="2:60" ht="11.1" customHeight="1" x14ac:dyDescent="0.15">
      <c r="AF84" s="59"/>
      <c r="AG84" s="59"/>
      <c r="AH84" s="59"/>
      <c r="AI84" s="59"/>
      <c r="AJ84" s="59"/>
      <c r="AK84" s="59"/>
      <c r="AL84" s="59"/>
      <c r="AM84" s="59"/>
      <c r="AO84" s="109"/>
      <c r="AP84" s="109"/>
      <c r="AQ84" s="109"/>
      <c r="AR84" s="109"/>
      <c r="AS84" s="109"/>
      <c r="AT84" s="109"/>
      <c r="AU84" s="109"/>
      <c r="AV84" s="109"/>
      <c r="AW84" s="109"/>
      <c r="AX84" s="109"/>
      <c r="AY84" s="109"/>
      <c r="AZ84" s="109"/>
      <c r="BA84" s="109"/>
      <c r="BB84" s="109"/>
      <c r="BC84" s="109"/>
      <c r="BD84" s="109"/>
      <c r="BE84" s="109"/>
      <c r="BF84" s="109"/>
      <c r="BG84" s="110"/>
      <c r="BH84" s="59"/>
    </row>
    <row r="85" spans="2:60" ht="11.1" customHeight="1" x14ac:dyDescent="0.15">
      <c r="D85" s="475"/>
      <c r="E85" s="475"/>
      <c r="G85" s="476"/>
      <c r="H85" s="476"/>
      <c r="I85" s="475" t="s">
        <v>13</v>
      </c>
      <c r="J85" s="475"/>
      <c r="L85" s="476"/>
      <c r="M85" s="476"/>
      <c r="N85" s="59" t="s">
        <v>14</v>
      </c>
      <c r="P85" s="476"/>
      <c r="Q85" s="476"/>
      <c r="R85" s="475" t="s">
        <v>86</v>
      </c>
      <c r="S85" s="475"/>
      <c r="T85" s="59"/>
      <c r="U85" s="59"/>
      <c r="V85" s="59"/>
      <c r="W85" s="59"/>
      <c r="X85" s="59"/>
      <c r="Y85" s="59"/>
      <c r="Z85" s="59"/>
      <c r="AA85" s="59"/>
      <c r="AB85" s="59"/>
      <c r="AC85" s="59"/>
      <c r="AD85" s="59"/>
      <c r="AE85" s="59"/>
      <c r="AF85" s="59"/>
      <c r="AG85" s="59"/>
      <c r="AI85" s="59"/>
      <c r="AJ85" s="59"/>
      <c r="AK85" s="59"/>
      <c r="AL85" s="59"/>
      <c r="AM85" s="59"/>
      <c r="AN85" s="63"/>
      <c r="AO85" s="467"/>
      <c r="AP85" s="467"/>
      <c r="AQ85" s="467"/>
      <c r="AR85" s="467"/>
      <c r="AS85" s="467"/>
      <c r="AT85" s="467"/>
      <c r="AU85" s="467"/>
      <c r="AV85" s="467"/>
      <c r="AW85" s="467"/>
      <c r="AX85" s="467"/>
      <c r="AY85" s="467"/>
      <c r="AZ85" s="467"/>
      <c r="BA85" s="467"/>
      <c r="BB85" s="467"/>
      <c r="BC85" s="467"/>
      <c r="BD85" s="467"/>
      <c r="BE85" s="467"/>
      <c r="BF85" s="467"/>
      <c r="BG85" s="467"/>
      <c r="BH85" s="59"/>
    </row>
    <row r="86" spans="2:60" ht="11.1" customHeight="1" x14ac:dyDescent="0.15">
      <c r="AF86" s="59"/>
      <c r="AG86" s="59"/>
      <c r="AH86" s="59"/>
      <c r="AI86" s="59"/>
      <c r="AJ86" s="59"/>
      <c r="AK86" s="468" t="s">
        <v>90</v>
      </c>
      <c r="AL86" s="468"/>
      <c r="AM86" s="468"/>
      <c r="AN86" s="41"/>
      <c r="AO86" s="469"/>
      <c r="AP86" s="469"/>
      <c r="AQ86" s="469"/>
      <c r="AR86" s="469"/>
      <c r="AS86" s="469"/>
      <c r="AT86" s="469"/>
      <c r="AU86" s="469"/>
      <c r="AV86" s="469"/>
      <c r="AW86" s="469"/>
      <c r="AX86" s="469"/>
      <c r="AY86" s="469"/>
      <c r="AZ86" s="469"/>
      <c r="BA86" s="469"/>
      <c r="BB86" s="469"/>
      <c r="BC86" s="469"/>
      <c r="BD86" s="469"/>
      <c r="BE86" s="469"/>
      <c r="BF86" s="469"/>
      <c r="BG86" s="469"/>
      <c r="BH86" s="59"/>
    </row>
    <row r="87" spans="2:60" ht="11.1" customHeight="1" x14ac:dyDescent="0.15">
      <c r="D87" s="470" t="s">
        <v>58</v>
      </c>
      <c r="E87" s="470"/>
      <c r="F87" s="470"/>
      <c r="G87" s="470"/>
      <c r="H87" s="470" t="s">
        <v>88</v>
      </c>
      <c r="I87" s="470"/>
      <c r="J87" s="470"/>
      <c r="K87" s="470"/>
      <c r="L87" s="470"/>
      <c r="M87" s="470"/>
      <c r="N87" s="470"/>
      <c r="O87" s="470"/>
      <c r="P87" s="470"/>
      <c r="Q87" s="470"/>
      <c r="R87" s="470"/>
      <c r="S87" s="470"/>
      <c r="T87" s="470"/>
      <c r="U87" s="470"/>
      <c r="V87" s="470"/>
      <c r="W87" s="470"/>
      <c r="X87" s="470"/>
      <c r="Y87" s="470"/>
      <c r="Z87" s="470"/>
      <c r="AA87" s="470"/>
      <c r="AB87" s="470"/>
      <c r="AO87" s="107"/>
      <c r="AP87" s="107"/>
      <c r="AQ87" s="107"/>
      <c r="AR87" s="110" t="s">
        <v>91</v>
      </c>
      <c r="AS87" s="110"/>
      <c r="AT87" s="110"/>
      <c r="AU87" s="110"/>
      <c r="AV87" s="110"/>
      <c r="AW87" s="110"/>
      <c r="AX87" s="110"/>
      <c r="AY87" s="110"/>
      <c r="AZ87" s="110"/>
      <c r="BA87" s="110"/>
      <c r="BB87" s="110"/>
      <c r="BC87" s="110"/>
      <c r="BD87" s="110"/>
      <c r="BE87" s="110"/>
      <c r="BF87" s="110"/>
      <c r="BG87" s="110"/>
    </row>
    <row r="88" spans="2:60" ht="11.1" customHeight="1" x14ac:dyDescent="0.15">
      <c r="B88" s="61"/>
      <c r="C88" s="61"/>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G88" s="61"/>
      <c r="AH88" s="61"/>
      <c r="AI88" s="61"/>
      <c r="AJ88" s="61"/>
      <c r="AK88" s="471" t="s">
        <v>85</v>
      </c>
      <c r="AL88" s="471"/>
      <c r="AM88" s="471"/>
      <c r="AN88" s="471"/>
      <c r="AO88" s="472"/>
      <c r="AP88" s="472"/>
      <c r="AQ88" s="472"/>
      <c r="AR88" s="125" t="s">
        <v>35</v>
      </c>
      <c r="AS88" s="473"/>
      <c r="AT88" s="473"/>
      <c r="AU88" s="473"/>
      <c r="AV88" s="125" t="s">
        <v>35</v>
      </c>
      <c r="AW88" s="474"/>
      <c r="AX88" s="474"/>
      <c r="AY88" s="474"/>
      <c r="AZ88" s="111" t="s">
        <v>84</v>
      </c>
      <c r="BA88" s="107"/>
      <c r="BB88" s="107"/>
      <c r="BC88" s="107"/>
      <c r="BD88" s="107"/>
      <c r="BE88" s="107"/>
      <c r="BF88" s="107"/>
      <c r="BG88" s="107"/>
    </row>
    <row r="89" spans="2:60" ht="11.1" customHeight="1" x14ac:dyDescent="0.15">
      <c r="B89" s="61"/>
      <c r="C89" s="61"/>
      <c r="D89" s="61"/>
      <c r="AG89" s="61"/>
      <c r="AH89" s="61"/>
      <c r="AI89" s="61"/>
      <c r="AJ89" s="61"/>
      <c r="AK89" s="61"/>
      <c r="AL89" s="61"/>
      <c r="AR89" s="64"/>
      <c r="AS89" s="62"/>
      <c r="AT89" s="62"/>
      <c r="AU89" s="62"/>
      <c r="AV89" s="62"/>
      <c r="AW89" s="65"/>
      <c r="AX89" s="65"/>
      <c r="AY89" s="65"/>
      <c r="AZ89" s="56"/>
      <c r="BA89" s="66"/>
      <c r="BB89" s="66"/>
      <c r="BC89" s="66"/>
      <c r="BD89" s="56"/>
      <c r="BE89" s="67"/>
      <c r="BF89" s="67"/>
      <c r="BG89" s="67"/>
    </row>
    <row r="90" spans="2:60" x14ac:dyDescent="0.15"/>
    <row r="91" spans="2:60" x14ac:dyDescent="0.15"/>
    <row r="92" spans="2:60" x14ac:dyDescent="0.15"/>
    <row r="93" spans="2:60" x14ac:dyDescent="0.15"/>
    <row r="94" spans="2:60" x14ac:dyDescent="0.15"/>
    <row r="95" spans="2:60" x14ac:dyDescent="0.15"/>
    <row r="96" spans="2:60"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08" customFormat="1" x14ac:dyDescent="0.15"/>
    <row r="109" customFormat="1" x14ac:dyDescent="0.15"/>
    <row r="110" customFormat="1" x14ac:dyDescent="0.15"/>
    <row r="111" customFormat="1" x14ac:dyDescent="0.15"/>
    <row r="112" customFormat="1" x14ac:dyDescent="0.15"/>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72"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0"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7" customFormat="1" x14ac:dyDescent="0.15"/>
    <row r="208" customFormat="1" x14ac:dyDescent="0.15"/>
    <row r="209" customFormat="1" x14ac:dyDescent="0.15"/>
    <row r="210" customFormat="1" x14ac:dyDescent="0.15"/>
    <row r="211" customFormat="1" x14ac:dyDescent="0.15"/>
  </sheetData>
  <mergeCells count="385">
    <mergeCell ref="AX2:BE2"/>
    <mergeCell ref="C1:I2"/>
    <mergeCell ref="AO85:BG85"/>
    <mergeCell ref="AK86:AM86"/>
    <mergeCell ref="AO86:BG86"/>
    <mergeCell ref="D87:G88"/>
    <mergeCell ref="H87:AB88"/>
    <mergeCell ref="AK88:AN88"/>
    <mergeCell ref="AO88:AQ88"/>
    <mergeCell ref="AS88:AU88"/>
    <mergeCell ref="AW88:AY88"/>
    <mergeCell ref="D85:E85"/>
    <mergeCell ref="G85:H85"/>
    <mergeCell ref="I85:J85"/>
    <mergeCell ref="L85:M85"/>
    <mergeCell ref="P85:Q85"/>
    <mergeCell ref="R85:S85"/>
    <mergeCell ref="AK80:AN80"/>
    <mergeCell ref="AO80:AR80"/>
    <mergeCell ref="AS80:AU80"/>
    <mergeCell ref="AV80:AY80"/>
    <mergeCell ref="B81:AG81"/>
    <mergeCell ref="AO82:BF83"/>
    <mergeCell ref="AK83:AM83"/>
    <mergeCell ref="B78:L78"/>
    <mergeCell ref="M78:T78"/>
    <mergeCell ref="U78:W78"/>
    <mergeCell ref="X78:AF78"/>
    <mergeCell ref="AG78:AR78"/>
    <mergeCell ref="AS78:BE78"/>
    <mergeCell ref="B77:L77"/>
    <mergeCell ref="M77:T77"/>
    <mergeCell ref="U77:W77"/>
    <mergeCell ref="X77:AF77"/>
    <mergeCell ref="AG77:AR77"/>
    <mergeCell ref="AS77:BE77"/>
    <mergeCell ref="B76:L76"/>
    <mergeCell ref="M76:T76"/>
    <mergeCell ref="U76:W76"/>
    <mergeCell ref="X76:AF76"/>
    <mergeCell ref="AG76:AR76"/>
    <mergeCell ref="AS76:BE76"/>
    <mergeCell ref="B75:L75"/>
    <mergeCell ref="M75:T75"/>
    <mergeCell ref="U75:W75"/>
    <mergeCell ref="X75:AF75"/>
    <mergeCell ref="AG75:AR75"/>
    <mergeCell ref="AS75:BE75"/>
    <mergeCell ref="FE72:FJ73"/>
    <mergeCell ref="FK72:FP73"/>
    <mergeCell ref="B74:L74"/>
    <mergeCell ref="M74:T74"/>
    <mergeCell ref="U74:W74"/>
    <mergeCell ref="X74:AF74"/>
    <mergeCell ref="AG74:AR74"/>
    <mergeCell ref="AS74:BE74"/>
    <mergeCell ref="CC72:CN73"/>
    <mergeCell ref="CO72:CX73"/>
    <mergeCell ref="CY72:DL73"/>
    <mergeCell ref="DN72:DS73"/>
    <mergeCell ref="DT72:ES73"/>
    <mergeCell ref="ET72:FD73"/>
    <mergeCell ref="AJ71:AZ71"/>
    <mergeCell ref="B72:B73"/>
    <mergeCell ref="C72:L73"/>
    <mergeCell ref="M72:T73"/>
    <mergeCell ref="U72:W73"/>
    <mergeCell ref="X72:AF73"/>
    <mergeCell ref="AG72:AG73"/>
    <mergeCell ref="AH72:AR73"/>
    <mergeCell ref="AS72:BE73"/>
    <mergeCell ref="B70:L70"/>
    <mergeCell ref="M70:N70"/>
    <mergeCell ref="O70:P70"/>
    <mergeCell ref="Q70:R70"/>
    <mergeCell ref="S70:T70"/>
    <mergeCell ref="AJ70:AX70"/>
    <mergeCell ref="BA70:BC70"/>
    <mergeCell ref="C68:L68"/>
    <mergeCell ref="M68:S68"/>
    <mergeCell ref="T68:AC68"/>
    <mergeCell ref="AD68:AE68"/>
    <mergeCell ref="AG68:AO68"/>
    <mergeCell ref="AP68:AR68"/>
    <mergeCell ref="B67:L67"/>
    <mergeCell ref="M67:S67"/>
    <mergeCell ref="T67:AC67"/>
    <mergeCell ref="AD67:AE67"/>
    <mergeCell ref="AF67:AO67"/>
    <mergeCell ref="AP67:AR67"/>
    <mergeCell ref="AS67:AU67"/>
    <mergeCell ref="AV67:BE67"/>
    <mergeCell ref="AS68:AU68"/>
    <mergeCell ref="AW68:BE68"/>
    <mergeCell ref="AP64:AR65"/>
    <mergeCell ref="AS64:AU65"/>
    <mergeCell ref="AV64:BE65"/>
    <mergeCell ref="C66:L66"/>
    <mergeCell ref="M66:S66"/>
    <mergeCell ref="T66:AC66"/>
    <mergeCell ref="AD66:AE66"/>
    <mergeCell ref="AG66:AO66"/>
    <mergeCell ref="AQ66:AR66"/>
    <mergeCell ref="AS66:AU66"/>
    <mergeCell ref="B64:L65"/>
    <mergeCell ref="M64:S65"/>
    <mergeCell ref="T64:AC65"/>
    <mergeCell ref="AD64:AE65"/>
    <mergeCell ref="AF64:AF65"/>
    <mergeCell ref="AG64:AO65"/>
    <mergeCell ref="AW66:BE66"/>
    <mergeCell ref="AG60:AO61"/>
    <mergeCell ref="AP60:AR61"/>
    <mergeCell ref="AS60:AU61"/>
    <mergeCell ref="AV60:BE61"/>
    <mergeCell ref="M62:S63"/>
    <mergeCell ref="T62:AC63"/>
    <mergeCell ref="AD62:AE63"/>
    <mergeCell ref="AF62:AF63"/>
    <mergeCell ref="AG62:AO63"/>
    <mergeCell ref="AP62:AR63"/>
    <mergeCell ref="AS62:AU63"/>
    <mergeCell ref="AV62:BE63"/>
    <mergeCell ref="B58:C63"/>
    <mergeCell ref="D58:L63"/>
    <mergeCell ref="M58:S59"/>
    <mergeCell ref="T58:AC59"/>
    <mergeCell ref="AD58:AE59"/>
    <mergeCell ref="AF58:AF59"/>
    <mergeCell ref="AV54:BE55"/>
    <mergeCell ref="M56:S57"/>
    <mergeCell ref="T56:AC57"/>
    <mergeCell ref="AD56:AE57"/>
    <mergeCell ref="AF56:AF57"/>
    <mergeCell ref="AG56:AO57"/>
    <mergeCell ref="AP56:AR57"/>
    <mergeCell ref="AS56:AU57"/>
    <mergeCell ref="AV56:BE57"/>
    <mergeCell ref="G52:L57"/>
    <mergeCell ref="AG58:AO59"/>
    <mergeCell ref="AP58:AR59"/>
    <mergeCell ref="AS58:AU59"/>
    <mergeCell ref="AV58:BE59"/>
    <mergeCell ref="M60:S61"/>
    <mergeCell ref="T60:AC61"/>
    <mergeCell ref="AD60:AE61"/>
    <mergeCell ref="AF60:AF61"/>
    <mergeCell ref="AP52:AR53"/>
    <mergeCell ref="AS52:AU53"/>
    <mergeCell ref="AV52:BE53"/>
    <mergeCell ref="M54:S55"/>
    <mergeCell ref="T54:AC55"/>
    <mergeCell ref="AD54:AE55"/>
    <mergeCell ref="AF54:AF55"/>
    <mergeCell ref="AG54:AO55"/>
    <mergeCell ref="AP54:AR55"/>
    <mergeCell ref="AS54:AU55"/>
    <mergeCell ref="M52:S53"/>
    <mergeCell ref="T52:AC53"/>
    <mergeCell ref="AD52:AE53"/>
    <mergeCell ref="AF52:AF53"/>
    <mergeCell ref="AG52:AO53"/>
    <mergeCell ref="AP48:AR49"/>
    <mergeCell ref="AS48:AU49"/>
    <mergeCell ref="AV48:BE49"/>
    <mergeCell ref="M50:S51"/>
    <mergeCell ref="T50:AC51"/>
    <mergeCell ref="AD50:AE51"/>
    <mergeCell ref="AF50:AF51"/>
    <mergeCell ref="AG50:AO51"/>
    <mergeCell ref="AP50:AR51"/>
    <mergeCell ref="AS50:AU51"/>
    <mergeCell ref="AV50:BE51"/>
    <mergeCell ref="AS44:AU45"/>
    <mergeCell ref="AV44:BE45"/>
    <mergeCell ref="B46:C57"/>
    <mergeCell ref="D46:F57"/>
    <mergeCell ref="G46:L51"/>
    <mergeCell ref="M46:S47"/>
    <mergeCell ref="T46:AC47"/>
    <mergeCell ref="AD46:AE47"/>
    <mergeCell ref="AF46:AF47"/>
    <mergeCell ref="AG46:AO47"/>
    <mergeCell ref="M44:S45"/>
    <mergeCell ref="T44:AC45"/>
    <mergeCell ref="AD44:AE45"/>
    <mergeCell ref="AF44:AF45"/>
    <mergeCell ref="AG44:AO45"/>
    <mergeCell ref="AP44:AR45"/>
    <mergeCell ref="AP46:AR47"/>
    <mergeCell ref="AS46:AU47"/>
    <mergeCell ref="AV46:BE47"/>
    <mergeCell ref="M48:S49"/>
    <mergeCell ref="T48:AC49"/>
    <mergeCell ref="AD48:AE49"/>
    <mergeCell ref="AF48:AF49"/>
    <mergeCell ref="AG48:AO49"/>
    <mergeCell ref="AS40:AU41"/>
    <mergeCell ref="AV40:BE41"/>
    <mergeCell ref="M42:S43"/>
    <mergeCell ref="T42:AC43"/>
    <mergeCell ref="AD42:AE43"/>
    <mergeCell ref="AF42:AF43"/>
    <mergeCell ref="AG42:AO43"/>
    <mergeCell ref="AP42:AR43"/>
    <mergeCell ref="AS42:AU43"/>
    <mergeCell ref="AV42:BE43"/>
    <mergeCell ref="B40:C45"/>
    <mergeCell ref="D40:L45"/>
    <mergeCell ref="M40:S41"/>
    <mergeCell ref="T40:AC41"/>
    <mergeCell ref="AD40:AE41"/>
    <mergeCell ref="AF40:AF41"/>
    <mergeCell ref="AG40:AO41"/>
    <mergeCell ref="AP40:AR41"/>
    <mergeCell ref="M38:S39"/>
    <mergeCell ref="T38:AC39"/>
    <mergeCell ref="AD38:AE39"/>
    <mergeCell ref="AF38:AF39"/>
    <mergeCell ref="AG38:AO39"/>
    <mergeCell ref="AP38:AR39"/>
    <mergeCell ref="T36:AC37"/>
    <mergeCell ref="AD36:AE37"/>
    <mergeCell ref="AF36:AF37"/>
    <mergeCell ref="AG36:AO37"/>
    <mergeCell ref="AP36:AR37"/>
    <mergeCell ref="AS36:AU37"/>
    <mergeCell ref="AV36:BE37"/>
    <mergeCell ref="AS38:AU39"/>
    <mergeCell ref="AV38:BE39"/>
    <mergeCell ref="AF30:AF31"/>
    <mergeCell ref="AG30:AO31"/>
    <mergeCell ref="AP30:AR31"/>
    <mergeCell ref="AS30:AU31"/>
    <mergeCell ref="AV30:BE31"/>
    <mergeCell ref="AS32:AU33"/>
    <mergeCell ref="AV32:BE33"/>
    <mergeCell ref="B34:C39"/>
    <mergeCell ref="D34:L39"/>
    <mergeCell ref="M34:S35"/>
    <mergeCell ref="T34:AC35"/>
    <mergeCell ref="AD34:AE35"/>
    <mergeCell ref="AF34:AF35"/>
    <mergeCell ref="AG34:AO35"/>
    <mergeCell ref="AP34:AR35"/>
    <mergeCell ref="M32:S33"/>
    <mergeCell ref="T32:AC33"/>
    <mergeCell ref="AD32:AE33"/>
    <mergeCell ref="AF32:AF33"/>
    <mergeCell ref="AG32:AO33"/>
    <mergeCell ref="AP32:AR33"/>
    <mergeCell ref="AS34:AU35"/>
    <mergeCell ref="AV34:BE35"/>
    <mergeCell ref="M36:S37"/>
    <mergeCell ref="AP24:AR25"/>
    <mergeCell ref="AS24:AU25"/>
    <mergeCell ref="AV24:BE25"/>
    <mergeCell ref="AS26:AU27"/>
    <mergeCell ref="AV26:BE27"/>
    <mergeCell ref="B28:C33"/>
    <mergeCell ref="D28:L33"/>
    <mergeCell ref="M28:S29"/>
    <mergeCell ref="T28:AC29"/>
    <mergeCell ref="AD28:AE29"/>
    <mergeCell ref="AF28:AF29"/>
    <mergeCell ref="AG28:AO29"/>
    <mergeCell ref="AP28:AR29"/>
    <mergeCell ref="M26:S27"/>
    <mergeCell ref="T26:AC27"/>
    <mergeCell ref="AD26:AE27"/>
    <mergeCell ref="AF26:AF27"/>
    <mergeCell ref="AG26:AO27"/>
    <mergeCell ref="AP26:AR27"/>
    <mergeCell ref="AS28:AU29"/>
    <mergeCell ref="AV28:BE29"/>
    <mergeCell ref="M30:S31"/>
    <mergeCell ref="T30:AC31"/>
    <mergeCell ref="AD30:AE31"/>
    <mergeCell ref="AV18:BE19"/>
    <mergeCell ref="AS20:AU21"/>
    <mergeCell ref="AV20:BE21"/>
    <mergeCell ref="B22:C27"/>
    <mergeCell ref="D22:L27"/>
    <mergeCell ref="M22:S23"/>
    <mergeCell ref="T22:AC23"/>
    <mergeCell ref="AD22:AE23"/>
    <mergeCell ref="AF22:AF23"/>
    <mergeCell ref="AG22:AO23"/>
    <mergeCell ref="AP22:AR23"/>
    <mergeCell ref="M20:S21"/>
    <mergeCell ref="T20:AC21"/>
    <mergeCell ref="AD20:AE21"/>
    <mergeCell ref="AF20:AF21"/>
    <mergeCell ref="AG20:AO21"/>
    <mergeCell ref="AP20:AR21"/>
    <mergeCell ref="AS22:AU23"/>
    <mergeCell ref="AV22:BE23"/>
    <mergeCell ref="M24:S25"/>
    <mergeCell ref="T24:AC25"/>
    <mergeCell ref="AD24:AE25"/>
    <mergeCell ref="AF24:AF25"/>
    <mergeCell ref="AG24:AO25"/>
    <mergeCell ref="BF15:BF68"/>
    <mergeCell ref="BG15:BG68"/>
    <mergeCell ref="B16:C21"/>
    <mergeCell ref="D16:L21"/>
    <mergeCell ref="M16:S17"/>
    <mergeCell ref="T16:AC17"/>
    <mergeCell ref="AD16:AE17"/>
    <mergeCell ref="AF16:AF17"/>
    <mergeCell ref="AG16:AO17"/>
    <mergeCell ref="AP16:AR17"/>
    <mergeCell ref="B10:C15"/>
    <mergeCell ref="D10:L15"/>
    <mergeCell ref="M10:S11"/>
    <mergeCell ref="T10:AC11"/>
    <mergeCell ref="AD10:AE11"/>
    <mergeCell ref="AS16:AU17"/>
    <mergeCell ref="AV16:BE17"/>
    <mergeCell ref="M18:S19"/>
    <mergeCell ref="T18:AC19"/>
    <mergeCell ref="AD18:AE19"/>
    <mergeCell ref="AF18:AF19"/>
    <mergeCell ref="AG18:AO19"/>
    <mergeCell ref="AP18:AR19"/>
    <mergeCell ref="AS18:AU19"/>
    <mergeCell ref="AS12:AU13"/>
    <mergeCell ref="AV12:BE13"/>
    <mergeCell ref="M14:S15"/>
    <mergeCell ref="T14:AC15"/>
    <mergeCell ref="AD14:AE15"/>
    <mergeCell ref="AF14:AF15"/>
    <mergeCell ref="AG14:AO15"/>
    <mergeCell ref="AP14:AR15"/>
    <mergeCell ref="AS14:AU15"/>
    <mergeCell ref="AV14:BE15"/>
    <mergeCell ref="M12:S13"/>
    <mergeCell ref="T12:AC13"/>
    <mergeCell ref="AD12:AE13"/>
    <mergeCell ref="AF12:AF13"/>
    <mergeCell ref="AG12:AO13"/>
    <mergeCell ref="AP12:AR13"/>
    <mergeCell ref="AF10:AF11"/>
    <mergeCell ref="AG10:AO11"/>
    <mergeCell ref="AP10:AR10"/>
    <mergeCell ref="AS10:AU10"/>
    <mergeCell ref="AV10:BE11"/>
    <mergeCell ref="AP11:AR11"/>
    <mergeCell ref="AS11:AU11"/>
    <mergeCell ref="AQ8:AU8"/>
    <mergeCell ref="AV8:AV9"/>
    <mergeCell ref="AW8:BE9"/>
    <mergeCell ref="AP9:AR9"/>
    <mergeCell ref="AS9:AU9"/>
    <mergeCell ref="B8:C9"/>
    <mergeCell ref="D8:L9"/>
    <mergeCell ref="M8:S9"/>
    <mergeCell ref="T8:T9"/>
    <mergeCell ref="U8:AC9"/>
    <mergeCell ref="AD8:AE9"/>
    <mergeCell ref="AF8:AF9"/>
    <mergeCell ref="AG8:AO9"/>
    <mergeCell ref="Y6:Z7"/>
    <mergeCell ref="AA6:AB7"/>
    <mergeCell ref="AC6:AD7"/>
    <mergeCell ref="AE6:AF7"/>
    <mergeCell ref="AG6:AH7"/>
    <mergeCell ref="AI6:AJ7"/>
    <mergeCell ref="B5:L7"/>
    <mergeCell ref="AI5:AN5"/>
    <mergeCell ref="AR5:AZ6"/>
    <mergeCell ref="BA5:BB6"/>
    <mergeCell ref="BC5:BE6"/>
    <mergeCell ref="M6:N7"/>
    <mergeCell ref="O6:P7"/>
    <mergeCell ref="Q6:R7"/>
    <mergeCell ref="S6:T7"/>
    <mergeCell ref="U6:V7"/>
    <mergeCell ref="W6:X7"/>
    <mergeCell ref="M5:P5"/>
    <mergeCell ref="Q5:R5"/>
    <mergeCell ref="S5:V5"/>
    <mergeCell ref="W5:AH5"/>
    <mergeCell ref="AK6:AL7"/>
    <mergeCell ref="AM6:AN7"/>
  </mergeCells>
  <phoneticPr fontId="1"/>
  <printOptions horizontalCentered="1" verticalCentered="1"/>
  <pageMargins left="0.62992125984251968" right="0.23622047244094491" top="0.35433070866141736" bottom="0" header="0.31496062992125984" footer="0.31496062992125984"/>
  <pageSetup paperSize="9" scale="93" orientation="portrait" blackAndWhite="1" r:id="rId1"/>
  <rowBreaks count="1" manualBreakCount="1">
    <brk id="88" max="6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DB51-7A4D-4CC8-9CFA-DAC310548943}">
  <dimension ref="A1:GK211"/>
  <sheetViews>
    <sheetView view="pageBreakPreview" zoomScale="73" zoomScaleNormal="118" zoomScaleSheetLayoutView="73" workbookViewId="0">
      <selection activeCell="AS11" sqref="AS11:AU11"/>
    </sheetView>
  </sheetViews>
  <sheetFormatPr defaultColWidth="0" defaultRowHeight="13.5" zeroHeight="1" x14ac:dyDescent="0.15"/>
  <cols>
    <col min="1" max="61" width="1.75" customWidth="1"/>
    <col min="62" max="16384" width="9" hidden="1"/>
  </cols>
  <sheetData>
    <row r="1" spans="2:61" ht="15.75" customHeight="1" x14ac:dyDescent="0.15">
      <c r="B1" s="42"/>
      <c r="C1" s="466" t="s">
        <v>133</v>
      </c>
      <c r="D1" s="466"/>
      <c r="E1" s="466"/>
      <c r="F1" s="466"/>
      <c r="G1" s="466"/>
      <c r="H1" s="466"/>
      <c r="I1" s="466"/>
      <c r="L1" s="71" t="s">
        <v>131</v>
      </c>
    </row>
    <row r="2" spans="2:61" ht="18.75" customHeight="1" x14ac:dyDescent="0.15">
      <c r="B2" s="42"/>
      <c r="C2" s="466"/>
      <c r="D2" s="466"/>
      <c r="E2" s="466"/>
      <c r="F2" s="466"/>
      <c r="G2" s="466"/>
      <c r="H2" s="466"/>
      <c r="I2" s="466"/>
      <c r="J2" s="46"/>
      <c r="K2" s="46"/>
      <c r="L2" s="70" t="s">
        <v>132</v>
      </c>
      <c r="AR2" s="43"/>
      <c r="AS2" s="43"/>
      <c r="AT2" s="43"/>
      <c r="AU2" s="43"/>
      <c r="AV2" s="43"/>
      <c r="AW2" s="43"/>
      <c r="AX2" s="463" t="s">
        <v>134</v>
      </c>
      <c r="AY2" s="464"/>
      <c r="AZ2" s="464"/>
      <c r="BA2" s="464"/>
      <c r="BB2" s="464"/>
      <c r="BC2" s="464"/>
      <c r="BD2" s="464"/>
      <c r="BE2" s="465"/>
    </row>
    <row r="3" spans="2:61" ht="7.5" customHeight="1" x14ac:dyDescent="0.15">
      <c r="B3" s="42"/>
      <c r="C3" s="46"/>
      <c r="D3" s="46"/>
      <c r="E3" s="46"/>
      <c r="F3" s="46"/>
      <c r="G3" s="46"/>
      <c r="H3" s="46"/>
      <c r="I3" s="46"/>
      <c r="J3" s="46"/>
      <c r="K3" s="46"/>
      <c r="AR3" s="43"/>
      <c r="AS3" s="43"/>
      <c r="AT3" s="43"/>
      <c r="AU3" s="43"/>
      <c r="AV3" s="43"/>
      <c r="AW3" s="43"/>
      <c r="AX3" s="69"/>
      <c r="AY3" s="69"/>
      <c r="AZ3" s="69"/>
      <c r="BA3" s="69"/>
      <c r="BB3" s="69"/>
      <c r="BC3" s="69"/>
      <c r="BD3" s="69"/>
      <c r="BE3" s="69"/>
    </row>
    <row r="4" spans="2:61" ht="4.5" customHeight="1" x14ac:dyDescent="0.15"/>
    <row r="5" spans="2:61" s="44" customFormat="1" ht="9.9499999999999993" customHeight="1" x14ac:dyDescent="0.15">
      <c r="B5" s="182" t="s">
        <v>60</v>
      </c>
      <c r="C5" s="183"/>
      <c r="D5" s="183"/>
      <c r="E5" s="183"/>
      <c r="F5" s="183"/>
      <c r="G5" s="183"/>
      <c r="H5" s="183"/>
      <c r="I5" s="183"/>
      <c r="J5" s="183"/>
      <c r="K5" s="183"/>
      <c r="L5" s="184"/>
      <c r="M5" s="147" t="s">
        <v>61</v>
      </c>
      <c r="N5" s="148"/>
      <c r="O5" s="148"/>
      <c r="P5" s="148"/>
      <c r="Q5" s="148" t="s">
        <v>62</v>
      </c>
      <c r="R5" s="148"/>
      <c r="S5" s="148" t="s">
        <v>63</v>
      </c>
      <c r="T5" s="148"/>
      <c r="U5" s="148"/>
      <c r="V5" s="148"/>
      <c r="W5" s="148" t="s">
        <v>64</v>
      </c>
      <c r="X5" s="148"/>
      <c r="Y5" s="148"/>
      <c r="Z5" s="148"/>
      <c r="AA5" s="148"/>
      <c r="AB5" s="148"/>
      <c r="AC5" s="148"/>
      <c r="AD5" s="148"/>
      <c r="AE5" s="148"/>
      <c r="AF5" s="148"/>
      <c r="AG5" s="148"/>
      <c r="AH5" s="148"/>
      <c r="AI5" s="188" t="s">
        <v>65</v>
      </c>
      <c r="AJ5" s="189"/>
      <c r="AK5" s="189"/>
      <c r="AL5" s="189"/>
      <c r="AM5" s="189"/>
      <c r="AN5" s="189"/>
      <c r="AR5" s="131" t="s">
        <v>130</v>
      </c>
      <c r="AS5" s="132"/>
      <c r="AT5" s="132"/>
      <c r="AU5" s="132"/>
      <c r="AV5" s="132"/>
      <c r="AW5" s="132"/>
      <c r="AX5" s="132"/>
      <c r="AY5" s="132"/>
      <c r="AZ5" s="132"/>
      <c r="BA5" s="144" t="str">
        <f>IF(事業主控!BA5="","",事業主控!BA5)</f>
        <v/>
      </c>
      <c r="BB5" s="144"/>
      <c r="BC5" s="132" t="s">
        <v>11</v>
      </c>
      <c r="BD5" s="132"/>
      <c r="BE5" s="138"/>
    </row>
    <row r="6" spans="2:61" s="44" customFormat="1" ht="9.9499999999999993" customHeight="1" x14ac:dyDescent="0.15">
      <c r="B6" s="185"/>
      <c r="C6" s="186"/>
      <c r="D6" s="186"/>
      <c r="E6" s="186"/>
      <c r="F6" s="186"/>
      <c r="G6" s="186"/>
      <c r="H6" s="186"/>
      <c r="I6" s="186"/>
      <c r="J6" s="186"/>
      <c r="K6" s="186"/>
      <c r="L6" s="187"/>
      <c r="M6" s="140" t="s">
        <v>113</v>
      </c>
      <c r="N6" s="141"/>
      <c r="O6" s="143" t="s">
        <v>114</v>
      </c>
      <c r="P6" s="144"/>
      <c r="Q6" s="146" t="s">
        <v>114</v>
      </c>
      <c r="R6" s="141"/>
      <c r="S6" s="143" t="s">
        <v>115</v>
      </c>
      <c r="T6" s="144"/>
      <c r="U6" s="146" t="s">
        <v>116</v>
      </c>
      <c r="V6" s="141"/>
      <c r="W6" s="143" t="s">
        <v>117</v>
      </c>
      <c r="X6" s="144"/>
      <c r="Y6" s="146" t="s">
        <v>116</v>
      </c>
      <c r="Z6" s="141"/>
      <c r="AA6" s="143" t="s">
        <v>118</v>
      </c>
      <c r="AB6" s="144"/>
      <c r="AC6" s="146">
        <v>0</v>
      </c>
      <c r="AD6" s="141"/>
      <c r="AE6" s="143" t="s">
        <v>114</v>
      </c>
      <c r="AF6" s="144"/>
      <c r="AG6" s="146" t="s">
        <v>119</v>
      </c>
      <c r="AH6" s="141"/>
      <c r="AI6" s="144" t="str">
        <f>IF(事業主控!AI6="","",事業主控!AI6)</f>
        <v/>
      </c>
      <c r="AJ6" s="144"/>
      <c r="AK6" s="144" t="str">
        <f>IF(事業主控!AK6="","",事業主控!AK6)</f>
        <v/>
      </c>
      <c r="AL6" s="144"/>
      <c r="AM6" s="144" t="str">
        <f>IF(事業主控!AM6="","",事業主控!AM6)</f>
        <v/>
      </c>
      <c r="AN6" s="481"/>
      <c r="AR6" s="133"/>
      <c r="AS6" s="134"/>
      <c r="AT6" s="134"/>
      <c r="AU6" s="134"/>
      <c r="AV6" s="134"/>
      <c r="AW6" s="134"/>
      <c r="AX6" s="134"/>
      <c r="AY6" s="134"/>
      <c r="AZ6" s="134"/>
      <c r="BA6" s="145"/>
      <c r="BB6" s="145"/>
      <c r="BC6" s="134"/>
      <c r="BD6" s="134"/>
      <c r="BE6" s="139"/>
    </row>
    <row r="7" spans="2:61" s="44" customFormat="1" ht="9.9499999999999993" customHeight="1" x14ac:dyDescent="0.15">
      <c r="B7" s="185"/>
      <c r="C7" s="186"/>
      <c r="D7" s="186"/>
      <c r="E7" s="186"/>
      <c r="F7" s="186"/>
      <c r="G7" s="186"/>
      <c r="H7" s="186"/>
      <c r="I7" s="186"/>
      <c r="J7" s="186"/>
      <c r="K7" s="186"/>
      <c r="L7" s="187"/>
      <c r="M7" s="142"/>
      <c r="N7" s="141"/>
      <c r="O7" s="145"/>
      <c r="P7" s="145"/>
      <c r="Q7" s="141"/>
      <c r="R7" s="141"/>
      <c r="S7" s="145"/>
      <c r="T7" s="145"/>
      <c r="U7" s="141"/>
      <c r="V7" s="141"/>
      <c r="W7" s="145"/>
      <c r="X7" s="145"/>
      <c r="Y7" s="141"/>
      <c r="Z7" s="141"/>
      <c r="AA7" s="145"/>
      <c r="AB7" s="145"/>
      <c r="AC7" s="141"/>
      <c r="AD7" s="141"/>
      <c r="AE7" s="145"/>
      <c r="AF7" s="145"/>
      <c r="AG7" s="141"/>
      <c r="AH7" s="141"/>
      <c r="AI7" s="145"/>
      <c r="AJ7" s="145"/>
      <c r="AK7" s="145"/>
      <c r="AL7" s="145"/>
      <c r="AM7" s="145"/>
      <c r="AN7" s="482"/>
    </row>
    <row r="8" spans="2:61" s="46" customFormat="1" ht="12" customHeight="1" x14ac:dyDescent="0.15">
      <c r="B8" s="155" t="s">
        <v>19</v>
      </c>
      <c r="C8" s="156"/>
      <c r="D8" s="159" t="s">
        <v>66</v>
      </c>
      <c r="E8" s="160"/>
      <c r="F8" s="160"/>
      <c r="G8" s="160"/>
      <c r="H8" s="160"/>
      <c r="I8" s="160"/>
      <c r="J8" s="160"/>
      <c r="K8" s="160"/>
      <c r="L8" s="161"/>
      <c r="M8" s="165" t="s">
        <v>67</v>
      </c>
      <c r="N8" s="166"/>
      <c r="O8" s="166"/>
      <c r="P8" s="166"/>
      <c r="Q8" s="166"/>
      <c r="R8" s="166"/>
      <c r="S8" s="167"/>
      <c r="T8" s="171" t="s">
        <v>29</v>
      </c>
      <c r="U8" s="173" t="s">
        <v>96</v>
      </c>
      <c r="V8" s="173"/>
      <c r="W8" s="173"/>
      <c r="X8" s="173"/>
      <c r="Y8" s="173"/>
      <c r="Z8" s="173"/>
      <c r="AA8" s="173"/>
      <c r="AB8" s="173"/>
      <c r="AC8" s="174"/>
      <c r="AD8" s="177" t="s">
        <v>68</v>
      </c>
      <c r="AE8" s="156"/>
      <c r="AF8" s="171" t="s">
        <v>31</v>
      </c>
      <c r="AG8" s="173" t="s">
        <v>97</v>
      </c>
      <c r="AH8" s="173"/>
      <c r="AI8" s="173"/>
      <c r="AJ8" s="173"/>
      <c r="AK8" s="173"/>
      <c r="AL8" s="173"/>
      <c r="AM8" s="173"/>
      <c r="AN8" s="173"/>
      <c r="AO8" s="174"/>
      <c r="AP8" s="16" t="s">
        <v>36</v>
      </c>
      <c r="AQ8" s="212" t="s">
        <v>69</v>
      </c>
      <c r="AR8" s="212"/>
      <c r="AS8" s="212"/>
      <c r="AT8" s="212"/>
      <c r="AU8" s="213"/>
      <c r="AV8" s="214" t="s">
        <v>103</v>
      </c>
      <c r="AW8" s="173" t="s">
        <v>98</v>
      </c>
      <c r="AX8" s="173"/>
      <c r="AY8" s="173"/>
      <c r="AZ8" s="173"/>
      <c r="BA8" s="173"/>
      <c r="BB8" s="173"/>
      <c r="BC8" s="173"/>
      <c r="BD8" s="173"/>
      <c r="BE8" s="174"/>
    </row>
    <row r="9" spans="2:61" s="46" customFormat="1" ht="12" customHeight="1" thickBot="1" x14ac:dyDescent="0.2">
      <c r="B9" s="157"/>
      <c r="C9" s="158"/>
      <c r="D9" s="162"/>
      <c r="E9" s="163"/>
      <c r="F9" s="163"/>
      <c r="G9" s="163"/>
      <c r="H9" s="163"/>
      <c r="I9" s="163"/>
      <c r="J9" s="163"/>
      <c r="K9" s="163"/>
      <c r="L9" s="164"/>
      <c r="M9" s="168"/>
      <c r="N9" s="169"/>
      <c r="O9" s="169"/>
      <c r="P9" s="169"/>
      <c r="Q9" s="169"/>
      <c r="R9" s="169"/>
      <c r="S9" s="170"/>
      <c r="T9" s="172"/>
      <c r="U9" s="175"/>
      <c r="V9" s="175"/>
      <c r="W9" s="175"/>
      <c r="X9" s="175"/>
      <c r="Y9" s="175"/>
      <c r="Z9" s="175"/>
      <c r="AA9" s="175"/>
      <c r="AB9" s="175"/>
      <c r="AC9" s="176"/>
      <c r="AD9" s="178"/>
      <c r="AE9" s="158"/>
      <c r="AF9" s="172"/>
      <c r="AG9" s="175"/>
      <c r="AH9" s="175"/>
      <c r="AI9" s="175"/>
      <c r="AJ9" s="175"/>
      <c r="AK9" s="175"/>
      <c r="AL9" s="175"/>
      <c r="AM9" s="175"/>
      <c r="AN9" s="175"/>
      <c r="AO9" s="176"/>
      <c r="AP9" s="216" t="s">
        <v>70</v>
      </c>
      <c r="AQ9" s="217"/>
      <c r="AR9" s="218"/>
      <c r="AS9" s="219" t="s">
        <v>71</v>
      </c>
      <c r="AT9" s="217"/>
      <c r="AU9" s="220"/>
      <c r="AV9" s="215"/>
      <c r="AW9" s="175"/>
      <c r="AX9" s="175"/>
      <c r="AY9" s="175"/>
      <c r="AZ9" s="175"/>
      <c r="BA9" s="175"/>
      <c r="BB9" s="175"/>
      <c r="BC9" s="175"/>
      <c r="BD9" s="175"/>
      <c r="BE9" s="176"/>
    </row>
    <row r="10" spans="2:61" ht="7.5" customHeight="1" x14ac:dyDescent="0.15">
      <c r="B10" s="265">
        <v>31</v>
      </c>
      <c r="C10" s="266"/>
      <c r="D10" s="273" t="s">
        <v>72</v>
      </c>
      <c r="E10" s="274"/>
      <c r="F10" s="274"/>
      <c r="G10" s="274"/>
      <c r="H10" s="274"/>
      <c r="I10" s="274"/>
      <c r="J10" s="274"/>
      <c r="K10" s="274"/>
      <c r="L10" s="275"/>
      <c r="M10" s="257" t="s">
        <v>93</v>
      </c>
      <c r="N10" s="257"/>
      <c r="O10" s="257"/>
      <c r="P10" s="257"/>
      <c r="Q10" s="257"/>
      <c r="R10" s="257"/>
      <c r="S10" s="257"/>
      <c r="T10" s="495">
        <f>事業主控!T10</f>
        <v>0</v>
      </c>
      <c r="U10" s="496"/>
      <c r="V10" s="496"/>
      <c r="W10" s="496"/>
      <c r="X10" s="496"/>
      <c r="Y10" s="496"/>
      <c r="Z10" s="496"/>
      <c r="AA10" s="496"/>
      <c r="AB10" s="496"/>
      <c r="AC10" s="497"/>
      <c r="AD10" s="501">
        <f>+事業主控!AD10</f>
        <v>19</v>
      </c>
      <c r="AE10" s="501"/>
      <c r="AF10" s="190"/>
      <c r="AG10" s="192">
        <f>+事業主控!AG10</f>
        <v>0</v>
      </c>
      <c r="AH10" s="192"/>
      <c r="AI10" s="192"/>
      <c r="AJ10" s="192"/>
      <c r="AK10" s="192"/>
      <c r="AL10" s="192"/>
      <c r="AM10" s="192"/>
      <c r="AN10" s="192"/>
      <c r="AO10" s="193"/>
      <c r="AP10" s="483" t="s">
        <v>73</v>
      </c>
      <c r="AQ10" s="484"/>
      <c r="AR10" s="485"/>
      <c r="AS10" s="486" t="s">
        <v>73</v>
      </c>
      <c r="AT10" s="484"/>
      <c r="AU10" s="487"/>
      <c r="AV10" s="488">
        <f>+事業主控!AV10</f>
        <v>0</v>
      </c>
      <c r="AW10" s="192"/>
      <c r="AX10" s="192"/>
      <c r="AY10" s="192"/>
      <c r="AZ10" s="192"/>
      <c r="BA10" s="192"/>
      <c r="BB10" s="192"/>
      <c r="BC10" s="192"/>
      <c r="BD10" s="192"/>
      <c r="BE10" s="193"/>
    </row>
    <row r="11" spans="2:61" ht="10.5" customHeight="1" x14ac:dyDescent="0.15">
      <c r="B11" s="267"/>
      <c r="C11" s="268"/>
      <c r="D11" s="276"/>
      <c r="E11" s="274"/>
      <c r="F11" s="274"/>
      <c r="G11" s="274"/>
      <c r="H11" s="274"/>
      <c r="I11" s="274"/>
      <c r="J11" s="274"/>
      <c r="K11" s="274"/>
      <c r="L11" s="275"/>
      <c r="M11" s="246"/>
      <c r="N11" s="246"/>
      <c r="O11" s="246"/>
      <c r="P11" s="246"/>
      <c r="Q11" s="246"/>
      <c r="R11" s="246"/>
      <c r="S11" s="246"/>
      <c r="T11" s="498"/>
      <c r="U11" s="499"/>
      <c r="V11" s="499"/>
      <c r="W11" s="499"/>
      <c r="X11" s="499"/>
      <c r="Y11" s="499"/>
      <c r="Z11" s="499"/>
      <c r="AA11" s="499"/>
      <c r="AB11" s="499"/>
      <c r="AC11" s="500"/>
      <c r="AD11" s="490"/>
      <c r="AE11" s="490"/>
      <c r="AF11" s="191"/>
      <c r="AG11" s="194"/>
      <c r="AH11" s="194"/>
      <c r="AI11" s="194"/>
      <c r="AJ11" s="194"/>
      <c r="AK11" s="194"/>
      <c r="AL11" s="194"/>
      <c r="AM11" s="194"/>
      <c r="AN11" s="194"/>
      <c r="AO11" s="195"/>
      <c r="AP11" s="490">
        <f>+事業主控!AP11</f>
        <v>79</v>
      </c>
      <c r="AQ11" s="491"/>
      <c r="AR11" s="491"/>
      <c r="AS11" s="492">
        <f>+事業主控!AS11</f>
        <v>0</v>
      </c>
      <c r="AT11" s="493"/>
      <c r="AU11" s="494"/>
      <c r="AV11" s="489"/>
      <c r="AW11" s="194"/>
      <c r="AX11" s="194"/>
      <c r="AY11" s="194"/>
      <c r="AZ11" s="194"/>
      <c r="BA11" s="194"/>
      <c r="BB11" s="194"/>
      <c r="BC11" s="194"/>
      <c r="BD11" s="194"/>
      <c r="BE11" s="195"/>
      <c r="BF11" s="47"/>
      <c r="BG11" s="48" t="s">
        <v>74</v>
      </c>
      <c r="BH11" s="47"/>
      <c r="BI11" s="48"/>
    </row>
    <row r="12" spans="2:61" ht="7.5" customHeight="1" x14ac:dyDescent="0.15">
      <c r="B12" s="267"/>
      <c r="C12" s="268"/>
      <c r="D12" s="276"/>
      <c r="E12" s="274"/>
      <c r="F12" s="274"/>
      <c r="G12" s="274"/>
      <c r="H12" s="274"/>
      <c r="I12" s="274"/>
      <c r="J12" s="274"/>
      <c r="K12" s="274"/>
      <c r="L12" s="275"/>
      <c r="M12" s="227" t="s">
        <v>92</v>
      </c>
      <c r="N12" s="227"/>
      <c r="O12" s="227"/>
      <c r="P12" s="227"/>
      <c r="Q12" s="227"/>
      <c r="R12" s="227"/>
      <c r="S12" s="227"/>
      <c r="T12" s="498">
        <f>事業主控!T12</f>
        <v>0</v>
      </c>
      <c r="U12" s="499"/>
      <c r="V12" s="499"/>
      <c r="W12" s="499"/>
      <c r="X12" s="499"/>
      <c r="Y12" s="499"/>
      <c r="Z12" s="499"/>
      <c r="AA12" s="499"/>
      <c r="AB12" s="499"/>
      <c r="AC12" s="500"/>
      <c r="AD12" s="490">
        <f>+事業主控!AD12</f>
        <v>19</v>
      </c>
      <c r="AE12" s="490"/>
      <c r="AF12" s="235"/>
      <c r="AG12" s="194">
        <f>+事業主控!AG12</f>
        <v>0</v>
      </c>
      <c r="AH12" s="194"/>
      <c r="AI12" s="194"/>
      <c r="AJ12" s="194"/>
      <c r="AK12" s="194"/>
      <c r="AL12" s="194"/>
      <c r="AM12" s="194"/>
      <c r="AN12" s="194"/>
      <c r="AO12" s="195"/>
      <c r="AP12" s="490">
        <f>+事業主控!AP12</f>
        <v>62</v>
      </c>
      <c r="AQ12" s="490"/>
      <c r="AR12" s="490"/>
      <c r="AS12" s="502">
        <f>+事業主控!AS12</f>
        <v>0</v>
      </c>
      <c r="AT12" s="503"/>
      <c r="AU12" s="504"/>
      <c r="AV12" s="489">
        <f>+事業主控!AV12</f>
        <v>0</v>
      </c>
      <c r="AW12" s="194"/>
      <c r="AX12" s="194"/>
      <c r="AY12" s="194"/>
      <c r="AZ12" s="194"/>
      <c r="BA12" s="194"/>
      <c r="BB12" s="194"/>
      <c r="BC12" s="194"/>
      <c r="BD12" s="194"/>
      <c r="BE12" s="195"/>
      <c r="BF12" s="47"/>
      <c r="BG12" s="48"/>
      <c r="BH12" s="47"/>
      <c r="BI12" s="48"/>
    </row>
    <row r="13" spans="2:61" ht="10.5" customHeight="1" x14ac:dyDescent="0.15">
      <c r="B13" s="267"/>
      <c r="C13" s="268"/>
      <c r="D13" s="276"/>
      <c r="E13" s="274"/>
      <c r="F13" s="274"/>
      <c r="G13" s="274"/>
      <c r="H13" s="274"/>
      <c r="I13" s="274"/>
      <c r="J13" s="274"/>
      <c r="K13" s="274"/>
      <c r="L13" s="275"/>
      <c r="M13" s="246"/>
      <c r="N13" s="246"/>
      <c r="O13" s="246"/>
      <c r="P13" s="246"/>
      <c r="Q13" s="246"/>
      <c r="R13" s="246"/>
      <c r="S13" s="246"/>
      <c r="T13" s="498"/>
      <c r="U13" s="499"/>
      <c r="V13" s="499"/>
      <c r="W13" s="499"/>
      <c r="X13" s="499"/>
      <c r="Y13" s="499"/>
      <c r="Z13" s="499"/>
      <c r="AA13" s="499"/>
      <c r="AB13" s="499"/>
      <c r="AC13" s="500"/>
      <c r="AD13" s="490"/>
      <c r="AE13" s="490"/>
      <c r="AF13" s="235"/>
      <c r="AG13" s="194"/>
      <c r="AH13" s="194"/>
      <c r="AI13" s="194"/>
      <c r="AJ13" s="194"/>
      <c r="AK13" s="194"/>
      <c r="AL13" s="194"/>
      <c r="AM13" s="194"/>
      <c r="AN13" s="194"/>
      <c r="AO13" s="195"/>
      <c r="AP13" s="490"/>
      <c r="AQ13" s="490"/>
      <c r="AR13" s="490"/>
      <c r="AS13" s="502"/>
      <c r="AT13" s="503"/>
      <c r="AU13" s="504"/>
      <c r="AV13" s="489"/>
      <c r="AW13" s="194"/>
      <c r="AX13" s="194"/>
      <c r="AY13" s="194"/>
      <c r="AZ13" s="194"/>
      <c r="BA13" s="194"/>
      <c r="BB13" s="194"/>
      <c r="BC13" s="194"/>
      <c r="BD13" s="194"/>
      <c r="BE13" s="195"/>
      <c r="BF13" s="49"/>
      <c r="BG13" s="49"/>
      <c r="BH13" s="49"/>
      <c r="BI13" s="49"/>
    </row>
    <row r="14" spans="2:61" ht="7.5" customHeight="1" x14ac:dyDescent="0.15">
      <c r="B14" s="269"/>
      <c r="C14" s="270"/>
      <c r="D14" s="276"/>
      <c r="E14" s="274"/>
      <c r="F14" s="274"/>
      <c r="G14" s="274"/>
      <c r="H14" s="274"/>
      <c r="I14" s="274"/>
      <c r="J14" s="274"/>
      <c r="K14" s="274"/>
      <c r="L14" s="275"/>
      <c r="M14" s="227" t="s">
        <v>94</v>
      </c>
      <c r="N14" s="227"/>
      <c r="O14" s="227"/>
      <c r="P14" s="227"/>
      <c r="Q14" s="227"/>
      <c r="R14" s="227"/>
      <c r="S14" s="227"/>
      <c r="T14" s="498">
        <f>事業主控!T14</f>
        <v>0</v>
      </c>
      <c r="U14" s="499"/>
      <c r="V14" s="499"/>
      <c r="W14" s="499"/>
      <c r="X14" s="499"/>
      <c r="Y14" s="499"/>
      <c r="Z14" s="499"/>
      <c r="AA14" s="499"/>
      <c r="AB14" s="499"/>
      <c r="AC14" s="500"/>
      <c r="AD14" s="490">
        <f>+事業主控!AD14</f>
        <v>19</v>
      </c>
      <c r="AE14" s="490"/>
      <c r="AF14" s="235"/>
      <c r="AG14" s="194">
        <f>+事業主控!AG14</f>
        <v>0</v>
      </c>
      <c r="AH14" s="194"/>
      <c r="AI14" s="194"/>
      <c r="AJ14" s="194"/>
      <c r="AK14" s="194"/>
      <c r="AL14" s="194"/>
      <c r="AM14" s="194"/>
      <c r="AN14" s="194"/>
      <c r="AO14" s="195"/>
      <c r="AP14" s="490">
        <f>+事業主控!AP14</f>
        <v>34</v>
      </c>
      <c r="AQ14" s="490"/>
      <c r="AR14" s="490"/>
      <c r="AS14" s="502">
        <f>+事業主控!AS14</f>
        <v>0</v>
      </c>
      <c r="AT14" s="503"/>
      <c r="AU14" s="504"/>
      <c r="AV14" s="489">
        <f>+事業主控!AV14</f>
        <v>0</v>
      </c>
      <c r="AW14" s="194"/>
      <c r="AX14" s="194"/>
      <c r="AY14" s="194"/>
      <c r="AZ14" s="194"/>
      <c r="BA14" s="194"/>
      <c r="BB14" s="194"/>
      <c r="BC14" s="194"/>
      <c r="BD14" s="194"/>
      <c r="BE14" s="195"/>
      <c r="BF14" s="49"/>
      <c r="BG14" s="49"/>
      <c r="BH14" s="49"/>
      <c r="BI14" s="49"/>
    </row>
    <row r="15" spans="2:61" ht="10.5" customHeight="1" x14ac:dyDescent="0.15">
      <c r="B15" s="271"/>
      <c r="C15" s="272"/>
      <c r="D15" s="277"/>
      <c r="E15" s="278"/>
      <c r="F15" s="278"/>
      <c r="G15" s="278"/>
      <c r="H15" s="278"/>
      <c r="I15" s="278"/>
      <c r="J15" s="278"/>
      <c r="K15" s="278"/>
      <c r="L15" s="279"/>
      <c r="M15" s="228"/>
      <c r="N15" s="228"/>
      <c r="O15" s="228"/>
      <c r="P15" s="228"/>
      <c r="Q15" s="228"/>
      <c r="R15" s="228"/>
      <c r="S15" s="228"/>
      <c r="T15" s="505"/>
      <c r="U15" s="506"/>
      <c r="V15" s="506"/>
      <c r="W15" s="506"/>
      <c r="X15" s="506"/>
      <c r="Y15" s="506"/>
      <c r="Z15" s="506"/>
      <c r="AA15" s="506"/>
      <c r="AB15" s="506"/>
      <c r="AC15" s="507"/>
      <c r="AD15" s="508"/>
      <c r="AE15" s="508"/>
      <c r="AF15" s="236"/>
      <c r="AG15" s="237"/>
      <c r="AH15" s="237"/>
      <c r="AI15" s="237"/>
      <c r="AJ15" s="237"/>
      <c r="AK15" s="237"/>
      <c r="AL15" s="237"/>
      <c r="AM15" s="237"/>
      <c r="AN15" s="237"/>
      <c r="AO15" s="238"/>
      <c r="AP15" s="508"/>
      <c r="AQ15" s="508"/>
      <c r="AR15" s="508"/>
      <c r="AS15" s="509"/>
      <c r="AT15" s="510"/>
      <c r="AU15" s="511"/>
      <c r="AV15" s="512"/>
      <c r="AW15" s="237"/>
      <c r="AX15" s="237"/>
      <c r="AY15" s="237"/>
      <c r="AZ15" s="237"/>
      <c r="BA15" s="237"/>
      <c r="BB15" s="237"/>
      <c r="BC15" s="237"/>
      <c r="BD15" s="237"/>
      <c r="BE15" s="238"/>
      <c r="BF15" s="251" t="s">
        <v>104</v>
      </c>
      <c r="BG15" s="252" t="s">
        <v>75</v>
      </c>
      <c r="BH15" s="50"/>
      <c r="BI15" s="51"/>
    </row>
    <row r="16" spans="2:61" ht="7.5" customHeight="1" x14ac:dyDescent="0.15">
      <c r="B16" s="185">
        <v>32</v>
      </c>
      <c r="C16" s="253"/>
      <c r="D16" s="254" t="s">
        <v>9</v>
      </c>
      <c r="E16" s="255"/>
      <c r="F16" s="255"/>
      <c r="G16" s="255"/>
      <c r="H16" s="255"/>
      <c r="I16" s="255"/>
      <c r="J16" s="255"/>
      <c r="K16" s="255"/>
      <c r="L16" s="256"/>
      <c r="M16" s="257" t="s">
        <v>93</v>
      </c>
      <c r="N16" s="257"/>
      <c r="O16" s="257"/>
      <c r="P16" s="257"/>
      <c r="Q16" s="257"/>
      <c r="R16" s="257"/>
      <c r="S16" s="257"/>
      <c r="T16" s="513">
        <f>事業主控!T16</f>
        <v>0</v>
      </c>
      <c r="U16" s="514"/>
      <c r="V16" s="514"/>
      <c r="W16" s="514"/>
      <c r="X16" s="514"/>
      <c r="Y16" s="514"/>
      <c r="Z16" s="514"/>
      <c r="AA16" s="514"/>
      <c r="AB16" s="514"/>
      <c r="AC16" s="515"/>
      <c r="AD16" s="516">
        <f>+事業主控!AD16</f>
        <v>20</v>
      </c>
      <c r="AE16" s="516"/>
      <c r="AF16" s="262"/>
      <c r="AG16" s="263">
        <f>+事業主控!AG16</f>
        <v>0</v>
      </c>
      <c r="AH16" s="263"/>
      <c r="AI16" s="263"/>
      <c r="AJ16" s="263"/>
      <c r="AK16" s="263"/>
      <c r="AL16" s="263"/>
      <c r="AM16" s="263"/>
      <c r="AN16" s="263"/>
      <c r="AO16" s="264"/>
      <c r="AP16" s="516">
        <f>+事業主控!AP16</f>
        <v>11</v>
      </c>
      <c r="AQ16" s="516"/>
      <c r="AR16" s="516"/>
      <c r="AS16" s="517">
        <f>+事業主控!AS16</f>
        <v>0</v>
      </c>
      <c r="AT16" s="518"/>
      <c r="AU16" s="519"/>
      <c r="AV16" s="520">
        <f>+事業主控!AV16</f>
        <v>0</v>
      </c>
      <c r="AW16" s="263"/>
      <c r="AX16" s="263"/>
      <c r="AY16" s="263"/>
      <c r="AZ16" s="263"/>
      <c r="BA16" s="263"/>
      <c r="BB16" s="263"/>
      <c r="BC16" s="263"/>
      <c r="BD16" s="263"/>
      <c r="BE16" s="264"/>
      <c r="BF16" s="251"/>
      <c r="BG16" s="252"/>
      <c r="BH16" s="50"/>
      <c r="BI16" s="51"/>
    </row>
    <row r="17" spans="2:61" ht="10.5" customHeight="1" x14ac:dyDescent="0.15">
      <c r="B17" s="185"/>
      <c r="C17" s="253"/>
      <c r="D17" s="254"/>
      <c r="E17" s="255"/>
      <c r="F17" s="255"/>
      <c r="G17" s="255"/>
      <c r="H17" s="255"/>
      <c r="I17" s="255"/>
      <c r="J17" s="255"/>
      <c r="K17" s="255"/>
      <c r="L17" s="256"/>
      <c r="M17" s="246"/>
      <c r="N17" s="246"/>
      <c r="O17" s="246"/>
      <c r="P17" s="246"/>
      <c r="Q17" s="246"/>
      <c r="R17" s="246"/>
      <c r="S17" s="246"/>
      <c r="T17" s="498"/>
      <c r="U17" s="499"/>
      <c r="V17" s="499"/>
      <c r="W17" s="499"/>
      <c r="X17" s="499"/>
      <c r="Y17" s="499"/>
      <c r="Z17" s="499"/>
      <c r="AA17" s="499"/>
      <c r="AB17" s="499"/>
      <c r="AC17" s="500"/>
      <c r="AD17" s="490"/>
      <c r="AE17" s="490"/>
      <c r="AF17" s="191"/>
      <c r="AG17" s="194"/>
      <c r="AH17" s="194"/>
      <c r="AI17" s="194"/>
      <c r="AJ17" s="194"/>
      <c r="AK17" s="194"/>
      <c r="AL17" s="194"/>
      <c r="AM17" s="194"/>
      <c r="AN17" s="194"/>
      <c r="AO17" s="195"/>
      <c r="AP17" s="490"/>
      <c r="AQ17" s="490"/>
      <c r="AR17" s="490"/>
      <c r="AS17" s="502"/>
      <c r="AT17" s="503"/>
      <c r="AU17" s="504"/>
      <c r="AV17" s="489"/>
      <c r="AW17" s="194"/>
      <c r="AX17" s="194"/>
      <c r="AY17" s="194"/>
      <c r="AZ17" s="194"/>
      <c r="BA17" s="194"/>
      <c r="BB17" s="194"/>
      <c r="BC17" s="194"/>
      <c r="BD17" s="194"/>
      <c r="BE17" s="195"/>
      <c r="BF17" s="251"/>
      <c r="BG17" s="252"/>
      <c r="BH17" s="50"/>
      <c r="BI17" s="51"/>
    </row>
    <row r="18" spans="2:61" ht="7.5" customHeight="1" x14ac:dyDescent="0.15">
      <c r="B18" s="185"/>
      <c r="C18" s="253"/>
      <c r="D18" s="254"/>
      <c r="E18" s="255"/>
      <c r="F18" s="255"/>
      <c r="G18" s="255"/>
      <c r="H18" s="255"/>
      <c r="I18" s="255"/>
      <c r="J18" s="255"/>
      <c r="K18" s="255"/>
      <c r="L18" s="256"/>
      <c r="M18" s="227" t="s">
        <v>92</v>
      </c>
      <c r="N18" s="227"/>
      <c r="O18" s="227"/>
      <c r="P18" s="227"/>
      <c r="Q18" s="227"/>
      <c r="R18" s="227"/>
      <c r="S18" s="227"/>
      <c r="T18" s="498">
        <f>事業主控!T18</f>
        <v>0</v>
      </c>
      <c r="U18" s="499"/>
      <c r="V18" s="499"/>
      <c r="W18" s="499"/>
      <c r="X18" s="499"/>
      <c r="Y18" s="499"/>
      <c r="Z18" s="499"/>
      <c r="AA18" s="499"/>
      <c r="AB18" s="499"/>
      <c r="AC18" s="500"/>
      <c r="AD18" s="490">
        <f>+事業主控!AD18</f>
        <v>19</v>
      </c>
      <c r="AE18" s="490"/>
      <c r="AF18" s="235"/>
      <c r="AG18" s="194">
        <f>+事業主控!AG18</f>
        <v>0</v>
      </c>
      <c r="AH18" s="194"/>
      <c r="AI18" s="194"/>
      <c r="AJ18" s="194"/>
      <c r="AK18" s="194"/>
      <c r="AL18" s="194"/>
      <c r="AM18" s="194"/>
      <c r="AN18" s="194"/>
      <c r="AO18" s="195"/>
      <c r="AP18" s="490">
        <f>+事業主控!AP18</f>
        <v>11</v>
      </c>
      <c r="AQ18" s="490"/>
      <c r="AR18" s="490"/>
      <c r="AS18" s="502">
        <f>+事業主控!AS18</f>
        <v>0</v>
      </c>
      <c r="AT18" s="503"/>
      <c r="AU18" s="504"/>
      <c r="AV18" s="489">
        <f>+事業主控!AV18</f>
        <v>0</v>
      </c>
      <c r="AW18" s="194"/>
      <c r="AX18" s="194"/>
      <c r="AY18" s="194"/>
      <c r="AZ18" s="194"/>
      <c r="BA18" s="194"/>
      <c r="BB18" s="194"/>
      <c r="BC18" s="194"/>
      <c r="BD18" s="194"/>
      <c r="BE18" s="195"/>
      <c r="BF18" s="251"/>
      <c r="BG18" s="252"/>
      <c r="BH18" s="50"/>
      <c r="BI18" s="51"/>
    </row>
    <row r="19" spans="2:61" ht="10.5" customHeight="1" x14ac:dyDescent="0.15">
      <c r="B19" s="185"/>
      <c r="C19" s="253"/>
      <c r="D19" s="254"/>
      <c r="E19" s="255"/>
      <c r="F19" s="255"/>
      <c r="G19" s="255"/>
      <c r="H19" s="255"/>
      <c r="I19" s="255"/>
      <c r="J19" s="255"/>
      <c r="K19" s="255"/>
      <c r="L19" s="256"/>
      <c r="M19" s="246"/>
      <c r="N19" s="246"/>
      <c r="O19" s="246"/>
      <c r="P19" s="246"/>
      <c r="Q19" s="246"/>
      <c r="R19" s="246"/>
      <c r="S19" s="246"/>
      <c r="T19" s="498"/>
      <c r="U19" s="499"/>
      <c r="V19" s="499"/>
      <c r="W19" s="499"/>
      <c r="X19" s="499"/>
      <c r="Y19" s="499"/>
      <c r="Z19" s="499"/>
      <c r="AA19" s="499"/>
      <c r="AB19" s="499"/>
      <c r="AC19" s="500"/>
      <c r="AD19" s="490"/>
      <c r="AE19" s="490"/>
      <c r="AF19" s="235"/>
      <c r="AG19" s="194"/>
      <c r="AH19" s="194"/>
      <c r="AI19" s="194"/>
      <c r="AJ19" s="194"/>
      <c r="AK19" s="194"/>
      <c r="AL19" s="194"/>
      <c r="AM19" s="194"/>
      <c r="AN19" s="194"/>
      <c r="AO19" s="195"/>
      <c r="AP19" s="490"/>
      <c r="AQ19" s="490"/>
      <c r="AR19" s="490"/>
      <c r="AS19" s="502"/>
      <c r="AT19" s="503"/>
      <c r="AU19" s="504"/>
      <c r="AV19" s="489"/>
      <c r="AW19" s="194"/>
      <c r="AX19" s="194"/>
      <c r="AY19" s="194"/>
      <c r="AZ19" s="194"/>
      <c r="BA19" s="194"/>
      <c r="BB19" s="194"/>
      <c r="BC19" s="194"/>
      <c r="BD19" s="194"/>
      <c r="BE19" s="195"/>
      <c r="BF19" s="251"/>
      <c r="BG19" s="252"/>
      <c r="BH19" s="50"/>
      <c r="BI19" s="51"/>
    </row>
    <row r="20" spans="2:61" ht="7.5" customHeight="1" x14ac:dyDescent="0.15">
      <c r="B20" s="185"/>
      <c r="C20" s="253"/>
      <c r="D20" s="254"/>
      <c r="E20" s="255"/>
      <c r="F20" s="255"/>
      <c r="G20" s="255"/>
      <c r="H20" s="255"/>
      <c r="I20" s="255"/>
      <c r="J20" s="255"/>
      <c r="K20" s="255"/>
      <c r="L20" s="256"/>
      <c r="M20" s="227" t="s">
        <v>94</v>
      </c>
      <c r="N20" s="227"/>
      <c r="O20" s="227"/>
      <c r="P20" s="227"/>
      <c r="Q20" s="227"/>
      <c r="R20" s="227"/>
      <c r="S20" s="227"/>
      <c r="T20" s="498">
        <f>事業主控!T20</f>
        <v>0</v>
      </c>
      <c r="U20" s="499"/>
      <c r="V20" s="499"/>
      <c r="W20" s="499"/>
      <c r="X20" s="499"/>
      <c r="Y20" s="499"/>
      <c r="Z20" s="499"/>
      <c r="AA20" s="499"/>
      <c r="AB20" s="499"/>
      <c r="AC20" s="500"/>
      <c r="AD20" s="490">
        <f>+事業主控!AD20</f>
        <v>19</v>
      </c>
      <c r="AE20" s="490"/>
      <c r="AF20" s="235"/>
      <c r="AG20" s="194">
        <f>+事業主控!AG20</f>
        <v>0</v>
      </c>
      <c r="AH20" s="194"/>
      <c r="AI20" s="194"/>
      <c r="AJ20" s="194"/>
      <c r="AK20" s="194"/>
      <c r="AL20" s="194"/>
      <c r="AM20" s="194"/>
      <c r="AN20" s="194"/>
      <c r="AO20" s="195"/>
      <c r="AP20" s="490">
        <f>+事業主控!AP20</f>
        <v>11</v>
      </c>
      <c r="AQ20" s="490"/>
      <c r="AR20" s="490"/>
      <c r="AS20" s="502">
        <f>+事業主控!AS20</f>
        <v>0</v>
      </c>
      <c r="AT20" s="503"/>
      <c r="AU20" s="504"/>
      <c r="AV20" s="489">
        <f>+事業主控!AV20</f>
        <v>0</v>
      </c>
      <c r="AW20" s="194"/>
      <c r="AX20" s="194"/>
      <c r="AY20" s="194"/>
      <c r="AZ20" s="194"/>
      <c r="BA20" s="194"/>
      <c r="BB20" s="194"/>
      <c r="BC20" s="194"/>
      <c r="BD20" s="194"/>
      <c r="BE20" s="195"/>
      <c r="BF20" s="251"/>
      <c r="BG20" s="252"/>
      <c r="BH20" s="50"/>
      <c r="BI20" s="51"/>
    </row>
    <row r="21" spans="2:61" ht="10.5" customHeight="1" x14ac:dyDescent="0.15">
      <c r="B21" s="185"/>
      <c r="C21" s="253"/>
      <c r="D21" s="254"/>
      <c r="E21" s="255"/>
      <c r="F21" s="255"/>
      <c r="G21" s="255"/>
      <c r="H21" s="255"/>
      <c r="I21" s="255"/>
      <c r="J21" s="255"/>
      <c r="K21" s="255"/>
      <c r="L21" s="256"/>
      <c r="M21" s="257"/>
      <c r="N21" s="257"/>
      <c r="O21" s="257"/>
      <c r="P21" s="257"/>
      <c r="Q21" s="257"/>
      <c r="R21" s="257"/>
      <c r="S21" s="257"/>
      <c r="T21" s="505"/>
      <c r="U21" s="506"/>
      <c r="V21" s="506"/>
      <c r="W21" s="506"/>
      <c r="X21" s="506"/>
      <c r="Y21" s="506"/>
      <c r="Z21" s="506"/>
      <c r="AA21" s="506"/>
      <c r="AB21" s="506"/>
      <c r="AC21" s="507"/>
      <c r="AD21" s="508"/>
      <c r="AE21" s="508"/>
      <c r="AF21" s="236"/>
      <c r="AG21" s="237"/>
      <c r="AH21" s="237"/>
      <c r="AI21" s="237"/>
      <c r="AJ21" s="237"/>
      <c r="AK21" s="237"/>
      <c r="AL21" s="237"/>
      <c r="AM21" s="237"/>
      <c r="AN21" s="237"/>
      <c r="AO21" s="238"/>
      <c r="AP21" s="508"/>
      <c r="AQ21" s="508"/>
      <c r="AR21" s="508"/>
      <c r="AS21" s="509"/>
      <c r="AT21" s="510"/>
      <c r="AU21" s="511"/>
      <c r="AV21" s="512"/>
      <c r="AW21" s="237"/>
      <c r="AX21" s="237"/>
      <c r="AY21" s="237"/>
      <c r="AZ21" s="237"/>
      <c r="BA21" s="237"/>
      <c r="BB21" s="237"/>
      <c r="BC21" s="237"/>
      <c r="BD21" s="237"/>
      <c r="BE21" s="238"/>
      <c r="BF21" s="251"/>
      <c r="BG21" s="252"/>
      <c r="BH21" s="50"/>
      <c r="BI21" s="51"/>
    </row>
    <row r="22" spans="2:61" ht="7.5" customHeight="1" x14ac:dyDescent="0.15">
      <c r="B22" s="182">
        <v>33</v>
      </c>
      <c r="C22" s="286"/>
      <c r="D22" s="289" t="s">
        <v>76</v>
      </c>
      <c r="E22" s="290"/>
      <c r="F22" s="290"/>
      <c r="G22" s="290"/>
      <c r="H22" s="290"/>
      <c r="I22" s="290"/>
      <c r="J22" s="290"/>
      <c r="K22" s="290"/>
      <c r="L22" s="291"/>
      <c r="M22" s="295" t="s">
        <v>93</v>
      </c>
      <c r="N22" s="295"/>
      <c r="O22" s="295"/>
      <c r="P22" s="295"/>
      <c r="Q22" s="295"/>
      <c r="R22" s="295"/>
      <c r="S22" s="295"/>
      <c r="T22" s="513">
        <f>事業主控!T22</f>
        <v>0</v>
      </c>
      <c r="U22" s="514"/>
      <c r="V22" s="514"/>
      <c r="W22" s="514"/>
      <c r="X22" s="514"/>
      <c r="Y22" s="514"/>
      <c r="Z22" s="514"/>
      <c r="AA22" s="514"/>
      <c r="AB22" s="514"/>
      <c r="AC22" s="515"/>
      <c r="AD22" s="516">
        <f>+事業主控!AD22</f>
        <v>18</v>
      </c>
      <c r="AE22" s="516"/>
      <c r="AF22" s="262"/>
      <c r="AG22" s="263">
        <f>+事業主控!AG22</f>
        <v>0</v>
      </c>
      <c r="AH22" s="263"/>
      <c r="AI22" s="263"/>
      <c r="AJ22" s="263"/>
      <c r="AK22" s="263"/>
      <c r="AL22" s="263"/>
      <c r="AM22" s="263"/>
      <c r="AN22" s="263"/>
      <c r="AO22" s="264"/>
      <c r="AP22" s="516">
        <f>+事業主控!AP22</f>
        <v>9</v>
      </c>
      <c r="AQ22" s="516"/>
      <c r="AR22" s="516"/>
      <c r="AS22" s="517">
        <f>+事業主控!AS22</f>
        <v>0</v>
      </c>
      <c r="AT22" s="518"/>
      <c r="AU22" s="519"/>
      <c r="AV22" s="520">
        <f>+事業主控!AV22</f>
        <v>0</v>
      </c>
      <c r="AW22" s="263"/>
      <c r="AX22" s="263"/>
      <c r="AY22" s="263"/>
      <c r="AZ22" s="263"/>
      <c r="BA22" s="263"/>
      <c r="BB22" s="263"/>
      <c r="BC22" s="263"/>
      <c r="BD22" s="263"/>
      <c r="BE22" s="264"/>
      <c r="BF22" s="251"/>
      <c r="BG22" s="252"/>
      <c r="BH22" s="50"/>
      <c r="BI22" s="51"/>
    </row>
    <row r="23" spans="2:61" ht="10.5" customHeight="1" x14ac:dyDescent="0.15">
      <c r="B23" s="185"/>
      <c r="C23" s="253"/>
      <c r="D23" s="254"/>
      <c r="E23" s="255"/>
      <c r="F23" s="255"/>
      <c r="G23" s="255"/>
      <c r="H23" s="255"/>
      <c r="I23" s="255"/>
      <c r="J23" s="255"/>
      <c r="K23" s="255"/>
      <c r="L23" s="256"/>
      <c r="M23" s="246"/>
      <c r="N23" s="246"/>
      <c r="O23" s="246"/>
      <c r="P23" s="246"/>
      <c r="Q23" s="246"/>
      <c r="R23" s="246"/>
      <c r="S23" s="246"/>
      <c r="T23" s="498"/>
      <c r="U23" s="499"/>
      <c r="V23" s="499"/>
      <c r="W23" s="499"/>
      <c r="X23" s="499"/>
      <c r="Y23" s="499"/>
      <c r="Z23" s="499"/>
      <c r="AA23" s="499"/>
      <c r="AB23" s="499"/>
      <c r="AC23" s="500"/>
      <c r="AD23" s="490"/>
      <c r="AE23" s="490"/>
      <c r="AF23" s="191"/>
      <c r="AG23" s="194"/>
      <c r="AH23" s="194"/>
      <c r="AI23" s="194"/>
      <c r="AJ23" s="194"/>
      <c r="AK23" s="194"/>
      <c r="AL23" s="194"/>
      <c r="AM23" s="194"/>
      <c r="AN23" s="194"/>
      <c r="AO23" s="195"/>
      <c r="AP23" s="490"/>
      <c r="AQ23" s="490"/>
      <c r="AR23" s="490"/>
      <c r="AS23" s="502"/>
      <c r="AT23" s="503"/>
      <c r="AU23" s="504"/>
      <c r="AV23" s="489"/>
      <c r="AW23" s="194"/>
      <c r="AX23" s="194"/>
      <c r="AY23" s="194"/>
      <c r="AZ23" s="194"/>
      <c r="BA23" s="194"/>
      <c r="BB23" s="194"/>
      <c r="BC23" s="194"/>
      <c r="BD23" s="194"/>
      <c r="BE23" s="195"/>
      <c r="BF23" s="251"/>
      <c r="BG23" s="252"/>
      <c r="BH23" s="50"/>
      <c r="BI23" s="51"/>
    </row>
    <row r="24" spans="2:61" ht="7.5" customHeight="1" x14ac:dyDescent="0.15">
      <c r="B24" s="185"/>
      <c r="C24" s="253"/>
      <c r="D24" s="254"/>
      <c r="E24" s="255"/>
      <c r="F24" s="255"/>
      <c r="G24" s="255"/>
      <c r="H24" s="255"/>
      <c r="I24" s="255"/>
      <c r="J24" s="255"/>
      <c r="K24" s="255"/>
      <c r="L24" s="256"/>
      <c r="M24" s="227" t="s">
        <v>92</v>
      </c>
      <c r="N24" s="227"/>
      <c r="O24" s="227"/>
      <c r="P24" s="227"/>
      <c r="Q24" s="227"/>
      <c r="R24" s="227"/>
      <c r="S24" s="227"/>
      <c r="T24" s="498">
        <f>事業主控!T24</f>
        <v>0</v>
      </c>
      <c r="U24" s="499"/>
      <c r="V24" s="499"/>
      <c r="W24" s="499"/>
      <c r="X24" s="499"/>
      <c r="Y24" s="499"/>
      <c r="Z24" s="499"/>
      <c r="AA24" s="499"/>
      <c r="AB24" s="499"/>
      <c r="AC24" s="500"/>
      <c r="AD24" s="490">
        <f>+事業主控!AD24</f>
        <v>17</v>
      </c>
      <c r="AE24" s="490"/>
      <c r="AF24" s="235"/>
      <c r="AG24" s="194">
        <f>+事業主控!AG24</f>
        <v>0</v>
      </c>
      <c r="AH24" s="194"/>
      <c r="AI24" s="194"/>
      <c r="AJ24" s="194"/>
      <c r="AK24" s="194"/>
      <c r="AL24" s="194"/>
      <c r="AM24" s="194"/>
      <c r="AN24" s="194"/>
      <c r="AO24" s="195"/>
      <c r="AP24" s="490">
        <f>+事業主控!AP24</f>
        <v>9</v>
      </c>
      <c r="AQ24" s="490"/>
      <c r="AR24" s="490"/>
      <c r="AS24" s="502">
        <f>+事業主控!AS24</f>
        <v>0</v>
      </c>
      <c r="AT24" s="503"/>
      <c r="AU24" s="504"/>
      <c r="AV24" s="489">
        <f>+事業主控!AV24</f>
        <v>0</v>
      </c>
      <c r="AW24" s="194"/>
      <c r="AX24" s="194"/>
      <c r="AY24" s="194"/>
      <c r="AZ24" s="194"/>
      <c r="BA24" s="194"/>
      <c r="BB24" s="194"/>
      <c r="BC24" s="194"/>
      <c r="BD24" s="194"/>
      <c r="BE24" s="195"/>
      <c r="BF24" s="251"/>
      <c r="BG24" s="252"/>
      <c r="BH24" s="50"/>
      <c r="BI24" s="51"/>
    </row>
    <row r="25" spans="2:61" ht="10.5" customHeight="1" x14ac:dyDescent="0.15">
      <c r="B25" s="185"/>
      <c r="C25" s="253"/>
      <c r="D25" s="254"/>
      <c r="E25" s="255"/>
      <c r="F25" s="255"/>
      <c r="G25" s="255"/>
      <c r="H25" s="255"/>
      <c r="I25" s="255"/>
      <c r="J25" s="255"/>
      <c r="K25" s="255"/>
      <c r="L25" s="256"/>
      <c r="M25" s="246"/>
      <c r="N25" s="246"/>
      <c r="O25" s="246"/>
      <c r="P25" s="246"/>
      <c r="Q25" s="246"/>
      <c r="R25" s="246"/>
      <c r="S25" s="246"/>
      <c r="T25" s="498"/>
      <c r="U25" s="499"/>
      <c r="V25" s="499"/>
      <c r="W25" s="499"/>
      <c r="X25" s="499"/>
      <c r="Y25" s="499"/>
      <c r="Z25" s="499"/>
      <c r="AA25" s="499"/>
      <c r="AB25" s="499"/>
      <c r="AC25" s="500"/>
      <c r="AD25" s="490"/>
      <c r="AE25" s="490"/>
      <c r="AF25" s="235"/>
      <c r="AG25" s="194"/>
      <c r="AH25" s="194"/>
      <c r="AI25" s="194"/>
      <c r="AJ25" s="194"/>
      <c r="AK25" s="194"/>
      <c r="AL25" s="194"/>
      <c r="AM25" s="194"/>
      <c r="AN25" s="194"/>
      <c r="AO25" s="195"/>
      <c r="AP25" s="490"/>
      <c r="AQ25" s="490"/>
      <c r="AR25" s="490"/>
      <c r="AS25" s="502"/>
      <c r="AT25" s="503"/>
      <c r="AU25" s="504"/>
      <c r="AV25" s="489"/>
      <c r="AW25" s="194"/>
      <c r="AX25" s="194"/>
      <c r="AY25" s="194"/>
      <c r="AZ25" s="194"/>
      <c r="BA25" s="194"/>
      <c r="BB25" s="194"/>
      <c r="BC25" s="194"/>
      <c r="BD25" s="194"/>
      <c r="BE25" s="195"/>
      <c r="BF25" s="251"/>
      <c r="BG25" s="252"/>
      <c r="BH25" s="50"/>
      <c r="BI25" s="51"/>
    </row>
    <row r="26" spans="2:61" ht="7.5" customHeight="1" x14ac:dyDescent="0.15">
      <c r="B26" s="185"/>
      <c r="C26" s="253"/>
      <c r="D26" s="254"/>
      <c r="E26" s="255"/>
      <c r="F26" s="255"/>
      <c r="G26" s="255"/>
      <c r="H26" s="255"/>
      <c r="I26" s="255"/>
      <c r="J26" s="255"/>
      <c r="K26" s="255"/>
      <c r="L26" s="256"/>
      <c r="M26" s="227" t="s">
        <v>94</v>
      </c>
      <c r="N26" s="227"/>
      <c r="O26" s="227"/>
      <c r="P26" s="227"/>
      <c r="Q26" s="227"/>
      <c r="R26" s="227"/>
      <c r="S26" s="227"/>
      <c r="T26" s="498">
        <f>事業主控!T26</f>
        <v>0</v>
      </c>
      <c r="U26" s="499"/>
      <c r="V26" s="499"/>
      <c r="W26" s="499"/>
      <c r="X26" s="499"/>
      <c r="Y26" s="499"/>
      <c r="Z26" s="499"/>
      <c r="AA26" s="499"/>
      <c r="AB26" s="499"/>
      <c r="AC26" s="500"/>
      <c r="AD26" s="490">
        <f>+事業主控!AD26</f>
        <v>17</v>
      </c>
      <c r="AE26" s="490"/>
      <c r="AF26" s="235"/>
      <c r="AG26" s="194">
        <f>+事業主控!AG26</f>
        <v>0</v>
      </c>
      <c r="AH26" s="194"/>
      <c r="AI26" s="194"/>
      <c r="AJ26" s="194"/>
      <c r="AK26" s="194"/>
      <c r="AL26" s="194"/>
      <c r="AM26" s="194"/>
      <c r="AN26" s="194"/>
      <c r="AO26" s="195"/>
      <c r="AP26" s="490">
        <f>+事業主控!AP26</f>
        <v>9</v>
      </c>
      <c r="AQ26" s="490"/>
      <c r="AR26" s="490"/>
      <c r="AS26" s="502">
        <f>+事業主控!AS26</f>
        <v>0</v>
      </c>
      <c r="AT26" s="503"/>
      <c r="AU26" s="504"/>
      <c r="AV26" s="489">
        <f>+事業主控!AV26</f>
        <v>0</v>
      </c>
      <c r="AW26" s="194"/>
      <c r="AX26" s="194"/>
      <c r="AY26" s="194"/>
      <c r="AZ26" s="194"/>
      <c r="BA26" s="194"/>
      <c r="BB26" s="194"/>
      <c r="BC26" s="194"/>
      <c r="BD26" s="194"/>
      <c r="BE26" s="195"/>
      <c r="BF26" s="251"/>
      <c r="BG26" s="252"/>
      <c r="BH26" s="50"/>
      <c r="BI26" s="51"/>
    </row>
    <row r="27" spans="2:61" ht="10.5" customHeight="1" x14ac:dyDescent="0.15">
      <c r="B27" s="287"/>
      <c r="C27" s="288"/>
      <c r="D27" s="292"/>
      <c r="E27" s="293"/>
      <c r="F27" s="293"/>
      <c r="G27" s="293"/>
      <c r="H27" s="293"/>
      <c r="I27" s="293"/>
      <c r="J27" s="293"/>
      <c r="K27" s="293"/>
      <c r="L27" s="294"/>
      <c r="M27" s="228"/>
      <c r="N27" s="228"/>
      <c r="O27" s="228"/>
      <c r="P27" s="228"/>
      <c r="Q27" s="228"/>
      <c r="R27" s="228"/>
      <c r="S27" s="228"/>
      <c r="T27" s="505"/>
      <c r="U27" s="506"/>
      <c r="V27" s="506"/>
      <c r="W27" s="506"/>
      <c r="X27" s="506"/>
      <c r="Y27" s="506"/>
      <c r="Z27" s="506"/>
      <c r="AA27" s="506"/>
      <c r="AB27" s="506"/>
      <c r="AC27" s="507"/>
      <c r="AD27" s="508"/>
      <c r="AE27" s="508"/>
      <c r="AF27" s="236"/>
      <c r="AG27" s="237"/>
      <c r="AH27" s="237"/>
      <c r="AI27" s="237"/>
      <c r="AJ27" s="237"/>
      <c r="AK27" s="237"/>
      <c r="AL27" s="237"/>
      <c r="AM27" s="237"/>
      <c r="AN27" s="237"/>
      <c r="AO27" s="238"/>
      <c r="AP27" s="508"/>
      <c r="AQ27" s="508"/>
      <c r="AR27" s="508"/>
      <c r="AS27" s="509"/>
      <c r="AT27" s="510"/>
      <c r="AU27" s="511"/>
      <c r="AV27" s="512"/>
      <c r="AW27" s="237"/>
      <c r="AX27" s="237"/>
      <c r="AY27" s="237"/>
      <c r="AZ27" s="237"/>
      <c r="BA27" s="237"/>
      <c r="BB27" s="237"/>
      <c r="BC27" s="237"/>
      <c r="BD27" s="237"/>
      <c r="BE27" s="238"/>
      <c r="BF27" s="251"/>
      <c r="BG27" s="252"/>
      <c r="BH27" s="50"/>
      <c r="BI27" s="51"/>
    </row>
    <row r="28" spans="2:61" ht="7.5" customHeight="1" x14ac:dyDescent="0.15">
      <c r="B28" s="185">
        <v>34</v>
      </c>
      <c r="C28" s="253"/>
      <c r="D28" s="273" t="s">
        <v>77</v>
      </c>
      <c r="E28" s="303"/>
      <c r="F28" s="303"/>
      <c r="G28" s="303"/>
      <c r="H28" s="303"/>
      <c r="I28" s="303"/>
      <c r="J28" s="303"/>
      <c r="K28" s="303"/>
      <c r="L28" s="304"/>
      <c r="M28" s="257" t="s">
        <v>93</v>
      </c>
      <c r="N28" s="257"/>
      <c r="O28" s="257"/>
      <c r="P28" s="257"/>
      <c r="Q28" s="257"/>
      <c r="R28" s="257"/>
      <c r="S28" s="257"/>
      <c r="T28" s="513">
        <f>事業主控!T28</f>
        <v>0</v>
      </c>
      <c r="U28" s="514"/>
      <c r="V28" s="514"/>
      <c r="W28" s="514"/>
      <c r="X28" s="514"/>
      <c r="Y28" s="514"/>
      <c r="Z28" s="514"/>
      <c r="AA28" s="514"/>
      <c r="AB28" s="514"/>
      <c r="AC28" s="515"/>
      <c r="AD28" s="516">
        <f>+事業主控!AD28</f>
        <v>25</v>
      </c>
      <c r="AE28" s="516"/>
      <c r="AF28" s="262"/>
      <c r="AG28" s="263">
        <f>+事業主控!AG28</f>
        <v>0</v>
      </c>
      <c r="AH28" s="263"/>
      <c r="AI28" s="263"/>
      <c r="AJ28" s="263"/>
      <c r="AK28" s="263"/>
      <c r="AL28" s="263"/>
      <c r="AM28" s="263"/>
      <c r="AN28" s="263"/>
      <c r="AO28" s="264"/>
      <c r="AP28" s="516">
        <f>+事業主控!AP28</f>
        <v>9.5</v>
      </c>
      <c r="AQ28" s="516"/>
      <c r="AR28" s="516"/>
      <c r="AS28" s="517">
        <f>+事業主控!AS28</f>
        <v>0</v>
      </c>
      <c r="AT28" s="518"/>
      <c r="AU28" s="519"/>
      <c r="AV28" s="520">
        <f>+事業主控!AV28</f>
        <v>0</v>
      </c>
      <c r="AW28" s="263"/>
      <c r="AX28" s="263"/>
      <c r="AY28" s="263"/>
      <c r="AZ28" s="263"/>
      <c r="BA28" s="263"/>
      <c r="BB28" s="263"/>
      <c r="BC28" s="263"/>
      <c r="BD28" s="263"/>
      <c r="BE28" s="264"/>
      <c r="BF28" s="251"/>
      <c r="BG28" s="252"/>
      <c r="BH28" s="50"/>
      <c r="BI28" s="51"/>
    </row>
    <row r="29" spans="2:61" ht="10.5" customHeight="1" x14ac:dyDescent="0.15">
      <c r="B29" s="185"/>
      <c r="C29" s="253"/>
      <c r="D29" s="273"/>
      <c r="E29" s="303"/>
      <c r="F29" s="303"/>
      <c r="G29" s="303"/>
      <c r="H29" s="303"/>
      <c r="I29" s="303"/>
      <c r="J29" s="303"/>
      <c r="K29" s="303"/>
      <c r="L29" s="304"/>
      <c r="M29" s="246"/>
      <c r="N29" s="246"/>
      <c r="O29" s="246"/>
      <c r="P29" s="246"/>
      <c r="Q29" s="246"/>
      <c r="R29" s="246"/>
      <c r="S29" s="246"/>
      <c r="T29" s="498"/>
      <c r="U29" s="499"/>
      <c r="V29" s="499"/>
      <c r="W29" s="499"/>
      <c r="X29" s="499"/>
      <c r="Y29" s="499"/>
      <c r="Z29" s="499"/>
      <c r="AA29" s="499"/>
      <c r="AB29" s="499"/>
      <c r="AC29" s="500"/>
      <c r="AD29" s="490"/>
      <c r="AE29" s="490"/>
      <c r="AF29" s="191"/>
      <c r="AG29" s="194"/>
      <c r="AH29" s="194"/>
      <c r="AI29" s="194"/>
      <c r="AJ29" s="194"/>
      <c r="AK29" s="194"/>
      <c r="AL29" s="194"/>
      <c r="AM29" s="194"/>
      <c r="AN29" s="194"/>
      <c r="AO29" s="195"/>
      <c r="AP29" s="490"/>
      <c r="AQ29" s="490"/>
      <c r="AR29" s="490"/>
      <c r="AS29" s="502"/>
      <c r="AT29" s="503"/>
      <c r="AU29" s="504"/>
      <c r="AV29" s="489"/>
      <c r="AW29" s="194"/>
      <c r="AX29" s="194"/>
      <c r="AY29" s="194"/>
      <c r="AZ29" s="194"/>
      <c r="BA29" s="194"/>
      <c r="BB29" s="194"/>
      <c r="BC29" s="194"/>
      <c r="BD29" s="194"/>
      <c r="BE29" s="195"/>
      <c r="BF29" s="251"/>
      <c r="BG29" s="252"/>
      <c r="BH29" s="50"/>
      <c r="BI29" s="51"/>
    </row>
    <row r="30" spans="2:61" ht="7.5" customHeight="1" x14ac:dyDescent="0.15">
      <c r="B30" s="185"/>
      <c r="C30" s="253"/>
      <c r="D30" s="273"/>
      <c r="E30" s="303"/>
      <c r="F30" s="303"/>
      <c r="G30" s="303"/>
      <c r="H30" s="303"/>
      <c r="I30" s="303"/>
      <c r="J30" s="303"/>
      <c r="K30" s="303"/>
      <c r="L30" s="304"/>
      <c r="M30" s="227" t="s">
        <v>92</v>
      </c>
      <c r="N30" s="227"/>
      <c r="O30" s="227"/>
      <c r="P30" s="227"/>
      <c r="Q30" s="227"/>
      <c r="R30" s="227"/>
      <c r="S30" s="227"/>
      <c r="T30" s="498">
        <f>事業主控!T30</f>
        <v>0</v>
      </c>
      <c r="U30" s="499"/>
      <c r="V30" s="499"/>
      <c r="W30" s="499"/>
      <c r="X30" s="499"/>
      <c r="Y30" s="499"/>
      <c r="Z30" s="499"/>
      <c r="AA30" s="499"/>
      <c r="AB30" s="499"/>
      <c r="AC30" s="500"/>
      <c r="AD30" s="490">
        <f>+事業主控!AD30</f>
        <v>24</v>
      </c>
      <c r="AE30" s="490"/>
      <c r="AF30" s="235"/>
      <c r="AG30" s="194">
        <f>+事業主控!AG30</f>
        <v>0</v>
      </c>
      <c r="AH30" s="194"/>
      <c r="AI30" s="194"/>
      <c r="AJ30" s="194"/>
      <c r="AK30" s="194"/>
      <c r="AL30" s="194"/>
      <c r="AM30" s="194"/>
      <c r="AN30" s="194"/>
      <c r="AO30" s="195"/>
      <c r="AP30" s="490">
        <f>+事業主控!AP30</f>
        <v>9</v>
      </c>
      <c r="AQ30" s="490"/>
      <c r="AR30" s="490"/>
      <c r="AS30" s="502">
        <f>+事業主控!AS30</f>
        <v>0</v>
      </c>
      <c r="AT30" s="503"/>
      <c r="AU30" s="504"/>
      <c r="AV30" s="489">
        <f>+事業主控!AV30</f>
        <v>0</v>
      </c>
      <c r="AW30" s="194"/>
      <c r="AX30" s="194"/>
      <c r="AY30" s="194"/>
      <c r="AZ30" s="194"/>
      <c r="BA30" s="194"/>
      <c r="BB30" s="194"/>
      <c r="BC30" s="194"/>
      <c r="BD30" s="194"/>
      <c r="BE30" s="195"/>
      <c r="BF30" s="251"/>
      <c r="BG30" s="252"/>
      <c r="BH30" s="50"/>
      <c r="BI30" s="51"/>
    </row>
    <row r="31" spans="2:61" ht="10.5" customHeight="1" x14ac:dyDescent="0.15">
      <c r="B31" s="185"/>
      <c r="C31" s="253"/>
      <c r="D31" s="273"/>
      <c r="E31" s="303"/>
      <c r="F31" s="303"/>
      <c r="G31" s="303"/>
      <c r="H31" s="303"/>
      <c r="I31" s="303"/>
      <c r="J31" s="303"/>
      <c r="K31" s="303"/>
      <c r="L31" s="304"/>
      <c r="M31" s="246"/>
      <c r="N31" s="246"/>
      <c r="O31" s="246"/>
      <c r="P31" s="246"/>
      <c r="Q31" s="246"/>
      <c r="R31" s="246"/>
      <c r="S31" s="246"/>
      <c r="T31" s="498"/>
      <c r="U31" s="499"/>
      <c r="V31" s="499"/>
      <c r="W31" s="499"/>
      <c r="X31" s="499"/>
      <c r="Y31" s="499"/>
      <c r="Z31" s="499"/>
      <c r="AA31" s="499"/>
      <c r="AB31" s="499"/>
      <c r="AC31" s="500"/>
      <c r="AD31" s="490"/>
      <c r="AE31" s="490"/>
      <c r="AF31" s="235"/>
      <c r="AG31" s="194"/>
      <c r="AH31" s="194"/>
      <c r="AI31" s="194"/>
      <c r="AJ31" s="194"/>
      <c r="AK31" s="194"/>
      <c r="AL31" s="194"/>
      <c r="AM31" s="194"/>
      <c r="AN31" s="194"/>
      <c r="AO31" s="195"/>
      <c r="AP31" s="490"/>
      <c r="AQ31" s="490"/>
      <c r="AR31" s="490"/>
      <c r="AS31" s="502"/>
      <c r="AT31" s="503"/>
      <c r="AU31" s="504"/>
      <c r="AV31" s="489"/>
      <c r="AW31" s="194"/>
      <c r="AX31" s="194"/>
      <c r="AY31" s="194"/>
      <c r="AZ31" s="194"/>
      <c r="BA31" s="194"/>
      <c r="BB31" s="194"/>
      <c r="BC31" s="194"/>
      <c r="BD31" s="194"/>
      <c r="BE31" s="195"/>
      <c r="BF31" s="251"/>
      <c r="BG31" s="252"/>
      <c r="BH31" s="50"/>
      <c r="BI31" s="51"/>
    </row>
    <row r="32" spans="2:61" ht="7.5" customHeight="1" x14ac:dyDescent="0.15">
      <c r="B32" s="185"/>
      <c r="C32" s="253"/>
      <c r="D32" s="273"/>
      <c r="E32" s="303"/>
      <c r="F32" s="303"/>
      <c r="G32" s="303"/>
      <c r="H32" s="303"/>
      <c r="I32" s="303"/>
      <c r="J32" s="303"/>
      <c r="K32" s="303"/>
      <c r="L32" s="304"/>
      <c r="M32" s="227" t="s">
        <v>94</v>
      </c>
      <c r="N32" s="227"/>
      <c r="O32" s="227"/>
      <c r="P32" s="227"/>
      <c r="Q32" s="227"/>
      <c r="R32" s="227"/>
      <c r="S32" s="227"/>
      <c r="T32" s="498">
        <f>事業主控!T32</f>
        <v>0</v>
      </c>
      <c r="U32" s="499"/>
      <c r="V32" s="499"/>
      <c r="W32" s="499"/>
      <c r="X32" s="499"/>
      <c r="Y32" s="499"/>
      <c r="Z32" s="499"/>
      <c r="AA32" s="499"/>
      <c r="AB32" s="499"/>
      <c r="AC32" s="500"/>
      <c r="AD32" s="490">
        <f>+事業主控!AD32</f>
        <v>19</v>
      </c>
      <c r="AE32" s="490"/>
      <c r="AF32" s="235"/>
      <c r="AG32" s="194">
        <f>+事業主控!AG32</f>
        <v>0</v>
      </c>
      <c r="AH32" s="194"/>
      <c r="AI32" s="194"/>
      <c r="AJ32" s="194"/>
      <c r="AK32" s="194"/>
      <c r="AL32" s="194"/>
      <c r="AM32" s="194"/>
      <c r="AN32" s="194"/>
      <c r="AO32" s="195"/>
      <c r="AP32" s="490">
        <f>+事業主控!AP32</f>
        <v>9</v>
      </c>
      <c r="AQ32" s="490"/>
      <c r="AR32" s="490"/>
      <c r="AS32" s="502">
        <f>+事業主控!AS32</f>
        <v>0</v>
      </c>
      <c r="AT32" s="503"/>
      <c r="AU32" s="504"/>
      <c r="AV32" s="489">
        <f>+事業主控!AV32</f>
        <v>0</v>
      </c>
      <c r="AW32" s="194"/>
      <c r="AX32" s="194"/>
      <c r="AY32" s="194"/>
      <c r="AZ32" s="194"/>
      <c r="BA32" s="194"/>
      <c r="BB32" s="194"/>
      <c r="BC32" s="194"/>
      <c r="BD32" s="194"/>
      <c r="BE32" s="195"/>
      <c r="BF32" s="251"/>
      <c r="BG32" s="252"/>
      <c r="BH32" s="50"/>
      <c r="BI32" s="51"/>
    </row>
    <row r="33" spans="2:61" ht="10.5" customHeight="1" x14ac:dyDescent="0.15">
      <c r="B33" s="185"/>
      <c r="C33" s="253"/>
      <c r="D33" s="273"/>
      <c r="E33" s="303"/>
      <c r="F33" s="303"/>
      <c r="G33" s="303"/>
      <c r="H33" s="303"/>
      <c r="I33" s="303"/>
      <c r="J33" s="303"/>
      <c r="K33" s="303"/>
      <c r="L33" s="304"/>
      <c r="M33" s="257"/>
      <c r="N33" s="257"/>
      <c r="O33" s="257"/>
      <c r="P33" s="257"/>
      <c r="Q33" s="257"/>
      <c r="R33" s="257"/>
      <c r="S33" s="257"/>
      <c r="T33" s="505"/>
      <c r="U33" s="506"/>
      <c r="V33" s="506"/>
      <c r="W33" s="506"/>
      <c r="X33" s="506"/>
      <c r="Y33" s="506"/>
      <c r="Z33" s="506"/>
      <c r="AA33" s="506"/>
      <c r="AB33" s="506"/>
      <c r="AC33" s="507"/>
      <c r="AD33" s="508"/>
      <c r="AE33" s="508"/>
      <c r="AF33" s="236"/>
      <c r="AG33" s="237"/>
      <c r="AH33" s="237"/>
      <c r="AI33" s="237"/>
      <c r="AJ33" s="237"/>
      <c r="AK33" s="237"/>
      <c r="AL33" s="237"/>
      <c r="AM33" s="237"/>
      <c r="AN33" s="237"/>
      <c r="AO33" s="238"/>
      <c r="AP33" s="508"/>
      <c r="AQ33" s="508"/>
      <c r="AR33" s="508"/>
      <c r="AS33" s="509"/>
      <c r="AT33" s="510"/>
      <c r="AU33" s="511"/>
      <c r="AV33" s="512"/>
      <c r="AW33" s="237"/>
      <c r="AX33" s="237"/>
      <c r="AY33" s="237"/>
      <c r="AZ33" s="237"/>
      <c r="BA33" s="237"/>
      <c r="BB33" s="237"/>
      <c r="BC33" s="237"/>
      <c r="BD33" s="237"/>
      <c r="BE33" s="238"/>
      <c r="BF33" s="251"/>
      <c r="BG33" s="252"/>
      <c r="BH33" s="50"/>
      <c r="BI33" s="51"/>
    </row>
    <row r="34" spans="2:61" ht="7.5" customHeight="1" x14ac:dyDescent="0.15">
      <c r="B34" s="182">
        <v>35</v>
      </c>
      <c r="C34" s="286"/>
      <c r="D34" s="289" t="s">
        <v>95</v>
      </c>
      <c r="E34" s="290"/>
      <c r="F34" s="290"/>
      <c r="G34" s="290"/>
      <c r="H34" s="290"/>
      <c r="I34" s="290"/>
      <c r="J34" s="290"/>
      <c r="K34" s="290"/>
      <c r="L34" s="291"/>
      <c r="M34" s="295" t="s">
        <v>93</v>
      </c>
      <c r="N34" s="295"/>
      <c r="O34" s="295"/>
      <c r="P34" s="295"/>
      <c r="Q34" s="295"/>
      <c r="R34" s="295"/>
      <c r="S34" s="295"/>
      <c r="T34" s="513">
        <f>事業主控!T34</f>
        <v>0</v>
      </c>
      <c r="U34" s="514"/>
      <c r="V34" s="514"/>
      <c r="W34" s="514"/>
      <c r="X34" s="514"/>
      <c r="Y34" s="514"/>
      <c r="Z34" s="514"/>
      <c r="AA34" s="514"/>
      <c r="AB34" s="514"/>
      <c r="AC34" s="515"/>
      <c r="AD34" s="516">
        <f>+事業主控!AD34</f>
        <v>23</v>
      </c>
      <c r="AE34" s="516"/>
      <c r="AF34" s="262"/>
      <c r="AG34" s="263">
        <f>+事業主控!AG34</f>
        <v>0</v>
      </c>
      <c r="AH34" s="263"/>
      <c r="AI34" s="263"/>
      <c r="AJ34" s="263"/>
      <c r="AK34" s="263"/>
      <c r="AL34" s="263"/>
      <c r="AM34" s="263"/>
      <c r="AN34" s="263"/>
      <c r="AO34" s="264"/>
      <c r="AP34" s="516">
        <f>+事業主控!AP34</f>
        <v>11</v>
      </c>
      <c r="AQ34" s="516"/>
      <c r="AR34" s="516"/>
      <c r="AS34" s="517">
        <f>+事業主控!AS34</f>
        <v>0</v>
      </c>
      <c r="AT34" s="518"/>
      <c r="AU34" s="519"/>
      <c r="AV34" s="520">
        <f>+事業主控!AV34</f>
        <v>0</v>
      </c>
      <c r="AW34" s="263"/>
      <c r="AX34" s="263"/>
      <c r="AY34" s="263"/>
      <c r="AZ34" s="263"/>
      <c r="BA34" s="263"/>
      <c r="BB34" s="263"/>
      <c r="BC34" s="263"/>
      <c r="BD34" s="263"/>
      <c r="BE34" s="264"/>
      <c r="BF34" s="251"/>
      <c r="BG34" s="252"/>
      <c r="BH34" s="50"/>
      <c r="BI34" s="51"/>
    </row>
    <row r="35" spans="2:61" ht="10.5" customHeight="1" x14ac:dyDescent="0.15">
      <c r="B35" s="185"/>
      <c r="C35" s="253"/>
      <c r="D35" s="254"/>
      <c r="E35" s="255"/>
      <c r="F35" s="255"/>
      <c r="G35" s="255"/>
      <c r="H35" s="255"/>
      <c r="I35" s="255"/>
      <c r="J35" s="255"/>
      <c r="K35" s="255"/>
      <c r="L35" s="256"/>
      <c r="M35" s="246"/>
      <c r="N35" s="246"/>
      <c r="O35" s="246"/>
      <c r="P35" s="246"/>
      <c r="Q35" s="246"/>
      <c r="R35" s="246"/>
      <c r="S35" s="246"/>
      <c r="T35" s="498"/>
      <c r="U35" s="499"/>
      <c r="V35" s="499"/>
      <c r="W35" s="499"/>
      <c r="X35" s="499"/>
      <c r="Y35" s="499"/>
      <c r="Z35" s="499"/>
      <c r="AA35" s="499"/>
      <c r="AB35" s="499"/>
      <c r="AC35" s="500"/>
      <c r="AD35" s="490"/>
      <c r="AE35" s="490"/>
      <c r="AF35" s="191"/>
      <c r="AG35" s="194"/>
      <c r="AH35" s="194"/>
      <c r="AI35" s="194"/>
      <c r="AJ35" s="194"/>
      <c r="AK35" s="194"/>
      <c r="AL35" s="194"/>
      <c r="AM35" s="194"/>
      <c r="AN35" s="194"/>
      <c r="AO35" s="195"/>
      <c r="AP35" s="490"/>
      <c r="AQ35" s="490"/>
      <c r="AR35" s="490"/>
      <c r="AS35" s="502"/>
      <c r="AT35" s="503"/>
      <c r="AU35" s="504"/>
      <c r="AV35" s="489"/>
      <c r="AW35" s="194"/>
      <c r="AX35" s="194"/>
      <c r="AY35" s="194"/>
      <c r="AZ35" s="194"/>
      <c r="BA35" s="194"/>
      <c r="BB35" s="194"/>
      <c r="BC35" s="194"/>
      <c r="BD35" s="194"/>
      <c r="BE35" s="195"/>
      <c r="BF35" s="251"/>
      <c r="BG35" s="252"/>
      <c r="BH35" s="50"/>
      <c r="BI35" s="51"/>
    </row>
    <row r="36" spans="2:61" ht="7.5" customHeight="1" x14ac:dyDescent="0.15">
      <c r="B36" s="185"/>
      <c r="C36" s="253"/>
      <c r="D36" s="254"/>
      <c r="E36" s="255"/>
      <c r="F36" s="255"/>
      <c r="G36" s="255"/>
      <c r="H36" s="255"/>
      <c r="I36" s="255"/>
      <c r="J36" s="255"/>
      <c r="K36" s="255"/>
      <c r="L36" s="256"/>
      <c r="M36" s="227" t="s">
        <v>92</v>
      </c>
      <c r="N36" s="227"/>
      <c r="O36" s="227"/>
      <c r="P36" s="227"/>
      <c r="Q36" s="227"/>
      <c r="R36" s="227"/>
      <c r="S36" s="227"/>
      <c r="T36" s="498">
        <f>事業主控!T36</f>
        <v>0</v>
      </c>
      <c r="U36" s="499"/>
      <c r="V36" s="499"/>
      <c r="W36" s="499"/>
      <c r="X36" s="499"/>
      <c r="Y36" s="499"/>
      <c r="Z36" s="499"/>
      <c r="AA36" s="499"/>
      <c r="AB36" s="499"/>
      <c r="AC36" s="500"/>
      <c r="AD36" s="490">
        <f>+事業主控!AD36</f>
        <v>23</v>
      </c>
      <c r="AE36" s="490"/>
      <c r="AF36" s="235"/>
      <c r="AG36" s="194">
        <f>+事業主控!AG36</f>
        <v>0</v>
      </c>
      <c r="AH36" s="194"/>
      <c r="AI36" s="194"/>
      <c r="AJ36" s="194"/>
      <c r="AK36" s="194"/>
      <c r="AL36" s="194"/>
      <c r="AM36" s="194"/>
      <c r="AN36" s="194"/>
      <c r="AO36" s="195"/>
      <c r="AP36" s="490">
        <f>+事業主控!AP36</f>
        <v>9.5</v>
      </c>
      <c r="AQ36" s="490"/>
      <c r="AR36" s="490"/>
      <c r="AS36" s="502">
        <f>+事業主控!AS36</f>
        <v>0</v>
      </c>
      <c r="AT36" s="503"/>
      <c r="AU36" s="504"/>
      <c r="AV36" s="489">
        <f>+事業主控!AV36</f>
        <v>0</v>
      </c>
      <c r="AW36" s="194"/>
      <c r="AX36" s="194"/>
      <c r="AY36" s="194"/>
      <c r="AZ36" s="194"/>
      <c r="BA36" s="194"/>
      <c r="BB36" s="194"/>
      <c r="BC36" s="194"/>
      <c r="BD36" s="194"/>
      <c r="BE36" s="195"/>
      <c r="BF36" s="251"/>
      <c r="BG36" s="252"/>
      <c r="BH36" s="50"/>
      <c r="BI36" s="51"/>
    </row>
    <row r="37" spans="2:61" ht="10.5" customHeight="1" x14ac:dyDescent="0.15">
      <c r="B37" s="185"/>
      <c r="C37" s="253"/>
      <c r="D37" s="254"/>
      <c r="E37" s="255"/>
      <c r="F37" s="255"/>
      <c r="G37" s="255"/>
      <c r="H37" s="255"/>
      <c r="I37" s="255"/>
      <c r="J37" s="255"/>
      <c r="K37" s="255"/>
      <c r="L37" s="256"/>
      <c r="M37" s="246"/>
      <c r="N37" s="246"/>
      <c r="O37" s="246"/>
      <c r="P37" s="246"/>
      <c r="Q37" s="246"/>
      <c r="R37" s="246"/>
      <c r="S37" s="246"/>
      <c r="T37" s="498"/>
      <c r="U37" s="499"/>
      <c r="V37" s="499"/>
      <c r="W37" s="499"/>
      <c r="X37" s="499"/>
      <c r="Y37" s="499"/>
      <c r="Z37" s="499"/>
      <c r="AA37" s="499"/>
      <c r="AB37" s="499"/>
      <c r="AC37" s="500"/>
      <c r="AD37" s="490"/>
      <c r="AE37" s="490"/>
      <c r="AF37" s="235"/>
      <c r="AG37" s="194"/>
      <c r="AH37" s="194"/>
      <c r="AI37" s="194"/>
      <c r="AJ37" s="194"/>
      <c r="AK37" s="194"/>
      <c r="AL37" s="194"/>
      <c r="AM37" s="194"/>
      <c r="AN37" s="194"/>
      <c r="AO37" s="195"/>
      <c r="AP37" s="490"/>
      <c r="AQ37" s="490"/>
      <c r="AR37" s="490"/>
      <c r="AS37" s="502"/>
      <c r="AT37" s="503"/>
      <c r="AU37" s="504"/>
      <c r="AV37" s="489"/>
      <c r="AW37" s="194"/>
      <c r="AX37" s="194"/>
      <c r="AY37" s="194"/>
      <c r="AZ37" s="194"/>
      <c r="BA37" s="194"/>
      <c r="BB37" s="194"/>
      <c r="BC37" s="194"/>
      <c r="BD37" s="194"/>
      <c r="BE37" s="195"/>
      <c r="BF37" s="251"/>
      <c r="BG37" s="252"/>
      <c r="BH37" s="50"/>
      <c r="BI37" s="51"/>
    </row>
    <row r="38" spans="2:61" ht="7.5" customHeight="1" x14ac:dyDescent="0.15">
      <c r="B38" s="185"/>
      <c r="C38" s="253"/>
      <c r="D38" s="254"/>
      <c r="E38" s="255"/>
      <c r="F38" s="255"/>
      <c r="G38" s="255"/>
      <c r="H38" s="255"/>
      <c r="I38" s="255"/>
      <c r="J38" s="255"/>
      <c r="K38" s="255"/>
      <c r="L38" s="256"/>
      <c r="M38" s="227" t="s">
        <v>94</v>
      </c>
      <c r="N38" s="227"/>
      <c r="O38" s="227"/>
      <c r="P38" s="227"/>
      <c r="Q38" s="227"/>
      <c r="R38" s="227"/>
      <c r="S38" s="227"/>
      <c r="T38" s="498">
        <f>事業主控!T38</f>
        <v>0</v>
      </c>
      <c r="U38" s="499"/>
      <c r="V38" s="499"/>
      <c r="W38" s="499"/>
      <c r="X38" s="499"/>
      <c r="Y38" s="499"/>
      <c r="Z38" s="499"/>
      <c r="AA38" s="499"/>
      <c r="AB38" s="499"/>
      <c r="AC38" s="500"/>
      <c r="AD38" s="490">
        <f>+事業主控!AD38</f>
        <v>23</v>
      </c>
      <c r="AE38" s="490"/>
      <c r="AF38" s="235"/>
      <c r="AG38" s="194">
        <f>+事業主控!AG38</f>
        <v>0</v>
      </c>
      <c r="AH38" s="194"/>
      <c r="AI38" s="194"/>
      <c r="AJ38" s="194"/>
      <c r="AK38" s="194"/>
      <c r="AL38" s="194"/>
      <c r="AM38" s="194"/>
      <c r="AN38" s="194"/>
      <c r="AO38" s="195"/>
      <c r="AP38" s="490">
        <f>+事業主控!AP38</f>
        <v>9.5</v>
      </c>
      <c r="AQ38" s="490"/>
      <c r="AR38" s="490"/>
      <c r="AS38" s="502">
        <f>+事業主控!AS38</f>
        <v>0</v>
      </c>
      <c r="AT38" s="503"/>
      <c r="AU38" s="504"/>
      <c r="AV38" s="489">
        <f>+事業主控!AV38</f>
        <v>0</v>
      </c>
      <c r="AW38" s="194"/>
      <c r="AX38" s="194"/>
      <c r="AY38" s="194"/>
      <c r="AZ38" s="194"/>
      <c r="BA38" s="194"/>
      <c r="BB38" s="194"/>
      <c r="BC38" s="194"/>
      <c r="BD38" s="194"/>
      <c r="BE38" s="195"/>
      <c r="BF38" s="251"/>
      <c r="BG38" s="252"/>
      <c r="BH38" s="50"/>
      <c r="BI38" s="51"/>
    </row>
    <row r="39" spans="2:61" ht="10.5" customHeight="1" x14ac:dyDescent="0.15">
      <c r="B39" s="287"/>
      <c r="C39" s="288"/>
      <c r="D39" s="292"/>
      <c r="E39" s="293"/>
      <c r="F39" s="293"/>
      <c r="G39" s="293"/>
      <c r="H39" s="293"/>
      <c r="I39" s="293"/>
      <c r="J39" s="293"/>
      <c r="K39" s="293"/>
      <c r="L39" s="294"/>
      <c r="M39" s="228"/>
      <c r="N39" s="228"/>
      <c r="O39" s="228"/>
      <c r="P39" s="228"/>
      <c r="Q39" s="228"/>
      <c r="R39" s="228"/>
      <c r="S39" s="228"/>
      <c r="T39" s="505"/>
      <c r="U39" s="506"/>
      <c r="V39" s="506"/>
      <c r="W39" s="506"/>
      <c r="X39" s="506"/>
      <c r="Y39" s="506"/>
      <c r="Z39" s="506"/>
      <c r="AA39" s="506"/>
      <c r="AB39" s="506"/>
      <c r="AC39" s="507"/>
      <c r="AD39" s="508"/>
      <c r="AE39" s="508"/>
      <c r="AF39" s="236"/>
      <c r="AG39" s="237"/>
      <c r="AH39" s="237"/>
      <c r="AI39" s="237"/>
      <c r="AJ39" s="237"/>
      <c r="AK39" s="237"/>
      <c r="AL39" s="237"/>
      <c r="AM39" s="237"/>
      <c r="AN39" s="237"/>
      <c r="AO39" s="238"/>
      <c r="AP39" s="508"/>
      <c r="AQ39" s="508"/>
      <c r="AR39" s="508"/>
      <c r="AS39" s="509"/>
      <c r="AT39" s="510"/>
      <c r="AU39" s="511"/>
      <c r="AV39" s="512"/>
      <c r="AW39" s="237"/>
      <c r="AX39" s="237"/>
      <c r="AY39" s="237"/>
      <c r="AZ39" s="237"/>
      <c r="BA39" s="237"/>
      <c r="BB39" s="237"/>
      <c r="BC39" s="237"/>
      <c r="BD39" s="237"/>
      <c r="BE39" s="238"/>
      <c r="BF39" s="251"/>
      <c r="BG39" s="252"/>
      <c r="BH39" s="50"/>
      <c r="BI39" s="51"/>
    </row>
    <row r="40" spans="2:61" ht="7.5" customHeight="1" x14ac:dyDescent="0.15">
      <c r="B40" s="185">
        <v>38</v>
      </c>
      <c r="C40" s="253"/>
      <c r="D40" s="273" t="s">
        <v>78</v>
      </c>
      <c r="E40" s="303"/>
      <c r="F40" s="303"/>
      <c r="G40" s="303"/>
      <c r="H40" s="303"/>
      <c r="I40" s="303"/>
      <c r="J40" s="303"/>
      <c r="K40" s="303"/>
      <c r="L40" s="304"/>
      <c r="M40" s="257" t="s">
        <v>93</v>
      </c>
      <c r="N40" s="257"/>
      <c r="O40" s="257"/>
      <c r="P40" s="257"/>
      <c r="Q40" s="257"/>
      <c r="R40" s="257"/>
      <c r="S40" s="257"/>
      <c r="T40" s="513">
        <f>事業主控!T40</f>
        <v>0</v>
      </c>
      <c r="U40" s="514"/>
      <c r="V40" s="514"/>
      <c r="W40" s="514"/>
      <c r="X40" s="514"/>
      <c r="Y40" s="514"/>
      <c r="Z40" s="514"/>
      <c r="AA40" s="514"/>
      <c r="AB40" s="514"/>
      <c r="AC40" s="515"/>
      <c r="AD40" s="516">
        <f>+事業主控!AD40</f>
        <v>23</v>
      </c>
      <c r="AE40" s="516"/>
      <c r="AF40" s="262"/>
      <c r="AG40" s="263">
        <f>+事業主控!AG40</f>
        <v>0</v>
      </c>
      <c r="AH40" s="263"/>
      <c r="AI40" s="263"/>
      <c r="AJ40" s="263"/>
      <c r="AK40" s="263"/>
      <c r="AL40" s="263"/>
      <c r="AM40" s="263"/>
      <c r="AN40" s="263"/>
      <c r="AO40" s="264"/>
      <c r="AP40" s="516">
        <f>+事業主控!AP40</f>
        <v>15</v>
      </c>
      <c r="AQ40" s="516"/>
      <c r="AR40" s="516"/>
      <c r="AS40" s="517">
        <f>+事業主控!AS40</f>
        <v>0</v>
      </c>
      <c r="AT40" s="518"/>
      <c r="AU40" s="519"/>
      <c r="AV40" s="520">
        <f>+事業主控!AV40</f>
        <v>0</v>
      </c>
      <c r="AW40" s="263"/>
      <c r="AX40" s="263"/>
      <c r="AY40" s="263"/>
      <c r="AZ40" s="263"/>
      <c r="BA40" s="263"/>
      <c r="BB40" s="263"/>
      <c r="BC40" s="263"/>
      <c r="BD40" s="263"/>
      <c r="BE40" s="264"/>
      <c r="BF40" s="251"/>
      <c r="BG40" s="252"/>
      <c r="BH40" s="50"/>
      <c r="BI40" s="51"/>
    </row>
    <row r="41" spans="2:61" ht="10.5" customHeight="1" x14ac:dyDescent="0.15">
      <c r="B41" s="185"/>
      <c r="C41" s="253"/>
      <c r="D41" s="273"/>
      <c r="E41" s="303"/>
      <c r="F41" s="303"/>
      <c r="G41" s="303"/>
      <c r="H41" s="303"/>
      <c r="I41" s="303"/>
      <c r="J41" s="303"/>
      <c r="K41" s="303"/>
      <c r="L41" s="304"/>
      <c r="M41" s="246"/>
      <c r="N41" s="246"/>
      <c r="O41" s="246"/>
      <c r="P41" s="246"/>
      <c r="Q41" s="246"/>
      <c r="R41" s="246"/>
      <c r="S41" s="246"/>
      <c r="T41" s="498"/>
      <c r="U41" s="499"/>
      <c r="V41" s="499"/>
      <c r="W41" s="499"/>
      <c r="X41" s="499"/>
      <c r="Y41" s="499"/>
      <c r="Z41" s="499"/>
      <c r="AA41" s="499"/>
      <c r="AB41" s="499"/>
      <c r="AC41" s="500"/>
      <c r="AD41" s="490"/>
      <c r="AE41" s="490"/>
      <c r="AF41" s="191"/>
      <c r="AG41" s="194"/>
      <c r="AH41" s="194"/>
      <c r="AI41" s="194"/>
      <c r="AJ41" s="194"/>
      <c r="AK41" s="194"/>
      <c r="AL41" s="194"/>
      <c r="AM41" s="194"/>
      <c r="AN41" s="194"/>
      <c r="AO41" s="195"/>
      <c r="AP41" s="490"/>
      <c r="AQ41" s="490"/>
      <c r="AR41" s="490"/>
      <c r="AS41" s="502"/>
      <c r="AT41" s="503"/>
      <c r="AU41" s="504"/>
      <c r="AV41" s="489"/>
      <c r="AW41" s="194"/>
      <c r="AX41" s="194"/>
      <c r="AY41" s="194"/>
      <c r="AZ41" s="194"/>
      <c r="BA41" s="194"/>
      <c r="BB41" s="194"/>
      <c r="BC41" s="194"/>
      <c r="BD41" s="194"/>
      <c r="BE41" s="195"/>
      <c r="BF41" s="251"/>
      <c r="BG41" s="252"/>
      <c r="BH41" s="50"/>
      <c r="BI41" s="51"/>
    </row>
    <row r="42" spans="2:61" ht="7.5" customHeight="1" x14ac:dyDescent="0.15">
      <c r="B42" s="185"/>
      <c r="C42" s="253"/>
      <c r="D42" s="273"/>
      <c r="E42" s="303"/>
      <c r="F42" s="303"/>
      <c r="G42" s="303"/>
      <c r="H42" s="303"/>
      <c r="I42" s="303"/>
      <c r="J42" s="303"/>
      <c r="K42" s="303"/>
      <c r="L42" s="304"/>
      <c r="M42" s="227" t="s">
        <v>92</v>
      </c>
      <c r="N42" s="227"/>
      <c r="O42" s="227"/>
      <c r="P42" s="227"/>
      <c r="Q42" s="227"/>
      <c r="R42" s="227"/>
      <c r="S42" s="227"/>
      <c r="T42" s="498">
        <f>事業主控!T42</f>
        <v>0</v>
      </c>
      <c r="U42" s="499"/>
      <c r="V42" s="499"/>
      <c r="W42" s="499"/>
      <c r="X42" s="499"/>
      <c r="Y42" s="499"/>
      <c r="Z42" s="499"/>
      <c r="AA42" s="499"/>
      <c r="AB42" s="499"/>
      <c r="AC42" s="500"/>
      <c r="AD42" s="490">
        <f>+事業主控!AD42</f>
        <v>23</v>
      </c>
      <c r="AE42" s="490"/>
      <c r="AF42" s="235"/>
      <c r="AG42" s="194">
        <f>+事業主控!AG42</f>
        <v>0</v>
      </c>
      <c r="AH42" s="194"/>
      <c r="AI42" s="194"/>
      <c r="AJ42" s="194"/>
      <c r="AK42" s="194"/>
      <c r="AL42" s="194"/>
      <c r="AM42" s="194"/>
      <c r="AN42" s="194"/>
      <c r="AO42" s="195"/>
      <c r="AP42" s="490">
        <f>+事業主控!AP42</f>
        <v>12</v>
      </c>
      <c r="AQ42" s="490"/>
      <c r="AR42" s="490"/>
      <c r="AS42" s="502">
        <f>+事業主控!AS42</f>
        <v>0</v>
      </c>
      <c r="AT42" s="503"/>
      <c r="AU42" s="504"/>
      <c r="AV42" s="489">
        <f>+事業主控!AV42</f>
        <v>0</v>
      </c>
      <c r="AW42" s="194"/>
      <c r="AX42" s="194"/>
      <c r="AY42" s="194"/>
      <c r="AZ42" s="194"/>
      <c r="BA42" s="194"/>
      <c r="BB42" s="194"/>
      <c r="BC42" s="194"/>
      <c r="BD42" s="194"/>
      <c r="BE42" s="195"/>
      <c r="BF42" s="251"/>
      <c r="BG42" s="252"/>
      <c r="BH42" s="50"/>
      <c r="BI42" s="51"/>
    </row>
    <row r="43" spans="2:61" ht="10.5" customHeight="1" x14ac:dyDescent="0.15">
      <c r="B43" s="185"/>
      <c r="C43" s="253"/>
      <c r="D43" s="273"/>
      <c r="E43" s="303"/>
      <c r="F43" s="303"/>
      <c r="G43" s="303"/>
      <c r="H43" s="303"/>
      <c r="I43" s="303"/>
      <c r="J43" s="303"/>
      <c r="K43" s="303"/>
      <c r="L43" s="304"/>
      <c r="M43" s="246"/>
      <c r="N43" s="246"/>
      <c r="O43" s="246"/>
      <c r="P43" s="246"/>
      <c r="Q43" s="246"/>
      <c r="R43" s="246"/>
      <c r="S43" s="246"/>
      <c r="T43" s="498"/>
      <c r="U43" s="499"/>
      <c r="V43" s="499"/>
      <c r="W43" s="499"/>
      <c r="X43" s="499"/>
      <c r="Y43" s="499"/>
      <c r="Z43" s="499"/>
      <c r="AA43" s="499"/>
      <c r="AB43" s="499"/>
      <c r="AC43" s="500"/>
      <c r="AD43" s="490"/>
      <c r="AE43" s="490"/>
      <c r="AF43" s="235"/>
      <c r="AG43" s="194"/>
      <c r="AH43" s="194"/>
      <c r="AI43" s="194"/>
      <c r="AJ43" s="194"/>
      <c r="AK43" s="194"/>
      <c r="AL43" s="194"/>
      <c r="AM43" s="194"/>
      <c r="AN43" s="194"/>
      <c r="AO43" s="195"/>
      <c r="AP43" s="490"/>
      <c r="AQ43" s="490"/>
      <c r="AR43" s="490"/>
      <c r="AS43" s="502"/>
      <c r="AT43" s="503"/>
      <c r="AU43" s="504"/>
      <c r="AV43" s="489"/>
      <c r="AW43" s="194"/>
      <c r="AX43" s="194"/>
      <c r="AY43" s="194"/>
      <c r="AZ43" s="194"/>
      <c r="BA43" s="194"/>
      <c r="BB43" s="194"/>
      <c r="BC43" s="194"/>
      <c r="BD43" s="194"/>
      <c r="BE43" s="195"/>
      <c r="BF43" s="251"/>
      <c r="BG43" s="252"/>
      <c r="BH43" s="50"/>
      <c r="BI43" s="51"/>
    </row>
    <row r="44" spans="2:61" ht="7.5" customHeight="1" x14ac:dyDescent="0.15">
      <c r="B44" s="185"/>
      <c r="C44" s="253"/>
      <c r="D44" s="273"/>
      <c r="E44" s="303"/>
      <c r="F44" s="303"/>
      <c r="G44" s="303"/>
      <c r="H44" s="303"/>
      <c r="I44" s="303"/>
      <c r="J44" s="303"/>
      <c r="K44" s="303"/>
      <c r="L44" s="304"/>
      <c r="M44" s="227" t="s">
        <v>94</v>
      </c>
      <c r="N44" s="227"/>
      <c r="O44" s="227"/>
      <c r="P44" s="227"/>
      <c r="Q44" s="227"/>
      <c r="R44" s="227"/>
      <c r="S44" s="227"/>
      <c r="T44" s="498">
        <f>事業主控!T44</f>
        <v>0</v>
      </c>
      <c r="U44" s="499"/>
      <c r="V44" s="499"/>
      <c r="W44" s="499"/>
      <c r="X44" s="499"/>
      <c r="Y44" s="499"/>
      <c r="Z44" s="499"/>
      <c r="AA44" s="499"/>
      <c r="AB44" s="499"/>
      <c r="AC44" s="500"/>
      <c r="AD44" s="490">
        <f>+事業主控!AD44</f>
        <v>23</v>
      </c>
      <c r="AE44" s="490"/>
      <c r="AF44" s="235"/>
      <c r="AG44" s="194">
        <f>+事業主控!AG44</f>
        <v>0</v>
      </c>
      <c r="AH44" s="194"/>
      <c r="AI44" s="194"/>
      <c r="AJ44" s="194"/>
      <c r="AK44" s="194"/>
      <c r="AL44" s="194"/>
      <c r="AM44" s="194"/>
      <c r="AN44" s="194"/>
      <c r="AO44" s="195"/>
      <c r="AP44" s="490">
        <f>+事業主控!AP44</f>
        <v>12</v>
      </c>
      <c r="AQ44" s="490"/>
      <c r="AR44" s="490"/>
      <c r="AS44" s="502">
        <f>+事業主控!AS44</f>
        <v>0</v>
      </c>
      <c r="AT44" s="503"/>
      <c r="AU44" s="504"/>
      <c r="AV44" s="489">
        <f>+事業主控!AV44</f>
        <v>0</v>
      </c>
      <c r="AW44" s="194"/>
      <c r="AX44" s="194"/>
      <c r="AY44" s="194"/>
      <c r="AZ44" s="194"/>
      <c r="BA44" s="194"/>
      <c r="BB44" s="194"/>
      <c r="BC44" s="194"/>
      <c r="BD44" s="194"/>
      <c r="BE44" s="195"/>
      <c r="BF44" s="251"/>
      <c r="BG44" s="252"/>
      <c r="BH44" s="50"/>
      <c r="BI44" s="51"/>
    </row>
    <row r="45" spans="2:61" ht="10.5" customHeight="1" x14ac:dyDescent="0.15">
      <c r="B45" s="185"/>
      <c r="C45" s="253"/>
      <c r="D45" s="273"/>
      <c r="E45" s="303"/>
      <c r="F45" s="303"/>
      <c r="G45" s="303"/>
      <c r="H45" s="303"/>
      <c r="I45" s="303"/>
      <c r="J45" s="303"/>
      <c r="K45" s="303"/>
      <c r="L45" s="304"/>
      <c r="M45" s="257"/>
      <c r="N45" s="257"/>
      <c r="O45" s="257"/>
      <c r="P45" s="257"/>
      <c r="Q45" s="257"/>
      <c r="R45" s="257"/>
      <c r="S45" s="257"/>
      <c r="T45" s="505"/>
      <c r="U45" s="506"/>
      <c r="V45" s="506"/>
      <c r="W45" s="506"/>
      <c r="X45" s="506"/>
      <c r="Y45" s="506"/>
      <c r="Z45" s="506"/>
      <c r="AA45" s="506"/>
      <c r="AB45" s="506"/>
      <c r="AC45" s="507"/>
      <c r="AD45" s="508"/>
      <c r="AE45" s="508"/>
      <c r="AF45" s="236"/>
      <c r="AG45" s="237"/>
      <c r="AH45" s="237"/>
      <c r="AI45" s="237"/>
      <c r="AJ45" s="237"/>
      <c r="AK45" s="237"/>
      <c r="AL45" s="237"/>
      <c r="AM45" s="237"/>
      <c r="AN45" s="237"/>
      <c r="AO45" s="238"/>
      <c r="AP45" s="508"/>
      <c r="AQ45" s="508"/>
      <c r="AR45" s="508"/>
      <c r="AS45" s="509"/>
      <c r="AT45" s="510"/>
      <c r="AU45" s="511"/>
      <c r="AV45" s="512"/>
      <c r="AW45" s="237"/>
      <c r="AX45" s="237"/>
      <c r="AY45" s="237"/>
      <c r="AZ45" s="237"/>
      <c r="BA45" s="237"/>
      <c r="BB45" s="237"/>
      <c r="BC45" s="237"/>
      <c r="BD45" s="237"/>
      <c r="BE45" s="238"/>
      <c r="BF45" s="251"/>
      <c r="BG45" s="252"/>
      <c r="BH45" s="50"/>
      <c r="BI45" s="51"/>
    </row>
    <row r="46" spans="2:61" ht="7.5" customHeight="1" x14ac:dyDescent="0.15">
      <c r="B46" s="182">
        <v>36</v>
      </c>
      <c r="C46" s="286"/>
      <c r="D46" s="314" t="s">
        <v>79</v>
      </c>
      <c r="E46" s="315"/>
      <c r="F46" s="315"/>
      <c r="G46" s="314" t="s">
        <v>80</v>
      </c>
      <c r="H46" s="320"/>
      <c r="I46" s="320"/>
      <c r="J46" s="320"/>
      <c r="K46" s="320"/>
      <c r="L46" s="321"/>
      <c r="M46" s="295" t="s">
        <v>93</v>
      </c>
      <c r="N46" s="295"/>
      <c r="O46" s="295"/>
      <c r="P46" s="295"/>
      <c r="Q46" s="295"/>
      <c r="R46" s="295"/>
      <c r="S46" s="295"/>
      <c r="T46" s="513">
        <f>事業主控!T46</f>
        <v>0</v>
      </c>
      <c r="U46" s="514"/>
      <c r="V46" s="514"/>
      <c r="W46" s="514"/>
      <c r="X46" s="514"/>
      <c r="Y46" s="514"/>
      <c r="Z46" s="514"/>
      <c r="AA46" s="514"/>
      <c r="AB46" s="514"/>
      <c r="AC46" s="515"/>
      <c r="AD46" s="516">
        <f>+事業主控!AD46</f>
        <v>40</v>
      </c>
      <c r="AE46" s="516"/>
      <c r="AF46" s="262"/>
      <c r="AG46" s="263">
        <f>+事業主控!AG46</f>
        <v>0</v>
      </c>
      <c r="AH46" s="263"/>
      <c r="AI46" s="263"/>
      <c r="AJ46" s="263"/>
      <c r="AK46" s="263"/>
      <c r="AL46" s="263"/>
      <c r="AM46" s="263"/>
      <c r="AN46" s="263"/>
      <c r="AO46" s="264"/>
      <c r="AP46" s="516">
        <f>+事業主控!AP46</f>
        <v>6.5</v>
      </c>
      <c r="AQ46" s="516"/>
      <c r="AR46" s="516"/>
      <c r="AS46" s="517">
        <f>+事業主控!AS46</f>
        <v>0</v>
      </c>
      <c r="AT46" s="518"/>
      <c r="AU46" s="519"/>
      <c r="AV46" s="520">
        <f>+事業主控!AV46</f>
        <v>0</v>
      </c>
      <c r="AW46" s="263"/>
      <c r="AX46" s="263"/>
      <c r="AY46" s="263"/>
      <c r="AZ46" s="263"/>
      <c r="BA46" s="263"/>
      <c r="BB46" s="263"/>
      <c r="BC46" s="263"/>
      <c r="BD46" s="263"/>
      <c r="BE46" s="264"/>
      <c r="BF46" s="251"/>
      <c r="BG46" s="252"/>
      <c r="BH46" s="50"/>
      <c r="BI46" s="51"/>
    </row>
    <row r="47" spans="2:61" ht="10.5" customHeight="1" x14ac:dyDescent="0.15">
      <c r="B47" s="185"/>
      <c r="C47" s="253"/>
      <c r="D47" s="316"/>
      <c r="E47" s="317"/>
      <c r="F47" s="317"/>
      <c r="G47" s="322"/>
      <c r="H47" s="323"/>
      <c r="I47" s="323"/>
      <c r="J47" s="323"/>
      <c r="K47" s="323"/>
      <c r="L47" s="324"/>
      <c r="M47" s="246"/>
      <c r="N47" s="246"/>
      <c r="O47" s="246"/>
      <c r="P47" s="246"/>
      <c r="Q47" s="246"/>
      <c r="R47" s="246"/>
      <c r="S47" s="246"/>
      <c r="T47" s="498"/>
      <c r="U47" s="499"/>
      <c r="V47" s="499"/>
      <c r="W47" s="499"/>
      <c r="X47" s="499"/>
      <c r="Y47" s="499"/>
      <c r="Z47" s="499"/>
      <c r="AA47" s="499"/>
      <c r="AB47" s="499"/>
      <c r="AC47" s="500"/>
      <c r="AD47" s="490"/>
      <c r="AE47" s="490"/>
      <c r="AF47" s="191"/>
      <c r="AG47" s="194"/>
      <c r="AH47" s="194"/>
      <c r="AI47" s="194"/>
      <c r="AJ47" s="194"/>
      <c r="AK47" s="194"/>
      <c r="AL47" s="194"/>
      <c r="AM47" s="194"/>
      <c r="AN47" s="194"/>
      <c r="AO47" s="195"/>
      <c r="AP47" s="490"/>
      <c r="AQ47" s="490"/>
      <c r="AR47" s="490"/>
      <c r="AS47" s="502"/>
      <c r="AT47" s="503"/>
      <c r="AU47" s="504"/>
      <c r="AV47" s="489"/>
      <c r="AW47" s="194"/>
      <c r="AX47" s="194"/>
      <c r="AY47" s="194"/>
      <c r="AZ47" s="194"/>
      <c r="BA47" s="194"/>
      <c r="BB47" s="194"/>
      <c r="BC47" s="194"/>
      <c r="BD47" s="194"/>
      <c r="BE47" s="195"/>
      <c r="BF47" s="251"/>
      <c r="BG47" s="252"/>
      <c r="BH47" s="50"/>
      <c r="BI47" s="51"/>
    </row>
    <row r="48" spans="2:61" ht="7.5" customHeight="1" x14ac:dyDescent="0.15">
      <c r="B48" s="185"/>
      <c r="C48" s="253"/>
      <c r="D48" s="316"/>
      <c r="E48" s="317"/>
      <c r="F48" s="317"/>
      <c r="G48" s="322"/>
      <c r="H48" s="323"/>
      <c r="I48" s="323"/>
      <c r="J48" s="323"/>
      <c r="K48" s="323"/>
      <c r="L48" s="324"/>
      <c r="M48" s="227" t="s">
        <v>92</v>
      </c>
      <c r="N48" s="227"/>
      <c r="O48" s="227"/>
      <c r="P48" s="227"/>
      <c r="Q48" s="227"/>
      <c r="R48" s="227"/>
      <c r="S48" s="227"/>
      <c r="T48" s="498">
        <f>事業主控!T48</f>
        <v>0</v>
      </c>
      <c r="U48" s="499"/>
      <c r="V48" s="499"/>
      <c r="W48" s="499"/>
      <c r="X48" s="499"/>
      <c r="Y48" s="499"/>
      <c r="Z48" s="499"/>
      <c r="AA48" s="499"/>
      <c r="AB48" s="499"/>
      <c r="AC48" s="500"/>
      <c r="AD48" s="490">
        <f>+事業主控!AD48</f>
        <v>38</v>
      </c>
      <c r="AE48" s="490"/>
      <c r="AF48" s="235"/>
      <c r="AG48" s="194">
        <f>+事業主控!AG48</f>
        <v>0</v>
      </c>
      <c r="AH48" s="194"/>
      <c r="AI48" s="194"/>
      <c r="AJ48" s="194"/>
      <c r="AK48" s="194"/>
      <c r="AL48" s="194"/>
      <c r="AM48" s="194"/>
      <c r="AN48" s="194"/>
      <c r="AO48" s="195"/>
      <c r="AP48" s="490">
        <f>+事業主控!AP48</f>
        <v>6.5</v>
      </c>
      <c r="AQ48" s="490"/>
      <c r="AR48" s="490"/>
      <c r="AS48" s="502">
        <f>+事業主控!AS48</f>
        <v>0</v>
      </c>
      <c r="AT48" s="503"/>
      <c r="AU48" s="504"/>
      <c r="AV48" s="489">
        <f>+事業主控!AV48</f>
        <v>0</v>
      </c>
      <c r="AW48" s="194"/>
      <c r="AX48" s="194"/>
      <c r="AY48" s="194"/>
      <c r="AZ48" s="194"/>
      <c r="BA48" s="194"/>
      <c r="BB48" s="194"/>
      <c r="BC48" s="194"/>
      <c r="BD48" s="194"/>
      <c r="BE48" s="195"/>
      <c r="BF48" s="251"/>
      <c r="BG48" s="252"/>
      <c r="BH48" s="50"/>
      <c r="BI48" s="51"/>
    </row>
    <row r="49" spans="2:61" ht="10.5" customHeight="1" x14ac:dyDescent="0.15">
      <c r="B49" s="185"/>
      <c r="C49" s="253"/>
      <c r="D49" s="316"/>
      <c r="E49" s="317"/>
      <c r="F49" s="317"/>
      <c r="G49" s="322"/>
      <c r="H49" s="323"/>
      <c r="I49" s="323"/>
      <c r="J49" s="323"/>
      <c r="K49" s="323"/>
      <c r="L49" s="324"/>
      <c r="M49" s="246"/>
      <c r="N49" s="246"/>
      <c r="O49" s="246"/>
      <c r="P49" s="246"/>
      <c r="Q49" s="246"/>
      <c r="R49" s="246"/>
      <c r="S49" s="246"/>
      <c r="T49" s="498"/>
      <c r="U49" s="499"/>
      <c r="V49" s="499"/>
      <c r="W49" s="499"/>
      <c r="X49" s="499"/>
      <c r="Y49" s="499"/>
      <c r="Z49" s="499"/>
      <c r="AA49" s="499"/>
      <c r="AB49" s="499"/>
      <c r="AC49" s="500"/>
      <c r="AD49" s="490"/>
      <c r="AE49" s="490"/>
      <c r="AF49" s="235"/>
      <c r="AG49" s="194"/>
      <c r="AH49" s="194"/>
      <c r="AI49" s="194"/>
      <c r="AJ49" s="194"/>
      <c r="AK49" s="194"/>
      <c r="AL49" s="194"/>
      <c r="AM49" s="194"/>
      <c r="AN49" s="194"/>
      <c r="AO49" s="195"/>
      <c r="AP49" s="490"/>
      <c r="AQ49" s="490"/>
      <c r="AR49" s="490"/>
      <c r="AS49" s="502"/>
      <c r="AT49" s="503"/>
      <c r="AU49" s="504"/>
      <c r="AV49" s="489"/>
      <c r="AW49" s="194"/>
      <c r="AX49" s="194"/>
      <c r="AY49" s="194"/>
      <c r="AZ49" s="194"/>
      <c r="BA49" s="194"/>
      <c r="BB49" s="194"/>
      <c r="BC49" s="194"/>
      <c r="BD49" s="194"/>
      <c r="BE49" s="195"/>
      <c r="BF49" s="251"/>
      <c r="BG49" s="252"/>
      <c r="BH49" s="50"/>
      <c r="BI49" s="51"/>
    </row>
    <row r="50" spans="2:61" ht="7.5" customHeight="1" x14ac:dyDescent="0.15">
      <c r="B50" s="185"/>
      <c r="C50" s="253"/>
      <c r="D50" s="316"/>
      <c r="E50" s="317"/>
      <c r="F50" s="317"/>
      <c r="G50" s="322"/>
      <c r="H50" s="323"/>
      <c r="I50" s="323"/>
      <c r="J50" s="323"/>
      <c r="K50" s="323"/>
      <c r="L50" s="324"/>
      <c r="M50" s="227" t="s">
        <v>94</v>
      </c>
      <c r="N50" s="227"/>
      <c r="O50" s="227"/>
      <c r="P50" s="227"/>
      <c r="Q50" s="227"/>
      <c r="R50" s="227"/>
      <c r="S50" s="227"/>
      <c r="T50" s="498">
        <f>事業主控!T50</f>
        <v>0</v>
      </c>
      <c r="U50" s="499"/>
      <c r="V50" s="499"/>
      <c r="W50" s="499"/>
      <c r="X50" s="499"/>
      <c r="Y50" s="499"/>
      <c r="Z50" s="499"/>
      <c r="AA50" s="499"/>
      <c r="AB50" s="499"/>
      <c r="AC50" s="500"/>
      <c r="AD50" s="490">
        <f>+事業主控!AD50</f>
        <v>38</v>
      </c>
      <c r="AE50" s="490"/>
      <c r="AF50" s="235"/>
      <c r="AG50" s="194">
        <f>+事業主控!AG50</f>
        <v>0</v>
      </c>
      <c r="AH50" s="194"/>
      <c r="AI50" s="194"/>
      <c r="AJ50" s="194"/>
      <c r="AK50" s="194"/>
      <c r="AL50" s="194"/>
      <c r="AM50" s="194"/>
      <c r="AN50" s="194"/>
      <c r="AO50" s="195"/>
      <c r="AP50" s="490">
        <f>+事業主控!AP50</f>
        <v>6</v>
      </c>
      <c r="AQ50" s="490"/>
      <c r="AR50" s="490"/>
      <c r="AS50" s="502">
        <f>+事業主控!AS50</f>
        <v>0</v>
      </c>
      <c r="AT50" s="503"/>
      <c r="AU50" s="504"/>
      <c r="AV50" s="489">
        <f>+事業主控!AV50</f>
        <v>0</v>
      </c>
      <c r="AW50" s="194"/>
      <c r="AX50" s="194"/>
      <c r="AY50" s="194"/>
      <c r="AZ50" s="194"/>
      <c r="BA50" s="194"/>
      <c r="BB50" s="194"/>
      <c r="BC50" s="194"/>
      <c r="BD50" s="194"/>
      <c r="BE50" s="195"/>
      <c r="BF50" s="251"/>
      <c r="BG50" s="252"/>
      <c r="BH50" s="50"/>
      <c r="BI50" s="51"/>
    </row>
    <row r="51" spans="2:61" ht="10.5" customHeight="1" x14ac:dyDescent="0.15">
      <c r="B51" s="185"/>
      <c r="C51" s="253"/>
      <c r="D51" s="316"/>
      <c r="E51" s="317"/>
      <c r="F51" s="317"/>
      <c r="G51" s="325"/>
      <c r="H51" s="326"/>
      <c r="I51" s="326"/>
      <c r="J51" s="326"/>
      <c r="K51" s="326"/>
      <c r="L51" s="327"/>
      <c r="M51" s="228"/>
      <c r="N51" s="228"/>
      <c r="O51" s="228"/>
      <c r="P51" s="228"/>
      <c r="Q51" s="228"/>
      <c r="R51" s="228"/>
      <c r="S51" s="228"/>
      <c r="T51" s="505"/>
      <c r="U51" s="506"/>
      <c r="V51" s="506"/>
      <c r="W51" s="506"/>
      <c r="X51" s="506"/>
      <c r="Y51" s="506"/>
      <c r="Z51" s="506"/>
      <c r="AA51" s="506"/>
      <c r="AB51" s="506"/>
      <c r="AC51" s="507"/>
      <c r="AD51" s="508"/>
      <c r="AE51" s="508"/>
      <c r="AF51" s="236"/>
      <c r="AG51" s="237"/>
      <c r="AH51" s="237"/>
      <c r="AI51" s="237"/>
      <c r="AJ51" s="237"/>
      <c r="AK51" s="237"/>
      <c r="AL51" s="237"/>
      <c r="AM51" s="237"/>
      <c r="AN51" s="237"/>
      <c r="AO51" s="238"/>
      <c r="AP51" s="508"/>
      <c r="AQ51" s="508"/>
      <c r="AR51" s="508"/>
      <c r="AS51" s="509"/>
      <c r="AT51" s="510"/>
      <c r="AU51" s="511"/>
      <c r="AV51" s="512"/>
      <c r="AW51" s="237"/>
      <c r="AX51" s="237"/>
      <c r="AY51" s="237"/>
      <c r="AZ51" s="237"/>
      <c r="BA51" s="237"/>
      <c r="BB51" s="237"/>
      <c r="BC51" s="237"/>
      <c r="BD51" s="237"/>
      <c r="BE51" s="238"/>
      <c r="BF51" s="251"/>
      <c r="BG51" s="252"/>
      <c r="BH51" s="50"/>
      <c r="BI51" s="51"/>
    </row>
    <row r="52" spans="2:61" ht="7.5" customHeight="1" x14ac:dyDescent="0.15">
      <c r="B52" s="185"/>
      <c r="C52" s="253"/>
      <c r="D52" s="316"/>
      <c r="E52" s="317"/>
      <c r="F52" s="317"/>
      <c r="G52" s="331" t="s">
        <v>10</v>
      </c>
      <c r="H52" s="332"/>
      <c r="I52" s="332"/>
      <c r="J52" s="332"/>
      <c r="K52" s="332"/>
      <c r="L52" s="333"/>
      <c r="M52" s="257" t="s">
        <v>93</v>
      </c>
      <c r="N52" s="257"/>
      <c r="O52" s="257"/>
      <c r="P52" s="257"/>
      <c r="Q52" s="257"/>
      <c r="R52" s="257"/>
      <c r="S52" s="257"/>
      <c r="T52" s="513">
        <f>事業主控!T52</f>
        <v>0</v>
      </c>
      <c r="U52" s="514"/>
      <c r="V52" s="514"/>
      <c r="W52" s="514"/>
      <c r="X52" s="514"/>
      <c r="Y52" s="514"/>
      <c r="Z52" s="514"/>
      <c r="AA52" s="514"/>
      <c r="AB52" s="514"/>
      <c r="AC52" s="515"/>
      <c r="AD52" s="516">
        <f>+事業主控!AD52</f>
        <v>22</v>
      </c>
      <c r="AE52" s="516"/>
      <c r="AF52" s="262"/>
      <c r="AG52" s="263">
        <f>+事業主控!AG52</f>
        <v>0</v>
      </c>
      <c r="AH52" s="263"/>
      <c r="AI52" s="263"/>
      <c r="AJ52" s="263"/>
      <c r="AK52" s="263"/>
      <c r="AL52" s="263"/>
      <c r="AM52" s="263"/>
      <c r="AN52" s="263"/>
      <c r="AO52" s="264"/>
      <c r="AP52" s="516">
        <f>+事業主控!AP52</f>
        <v>6.5</v>
      </c>
      <c r="AQ52" s="516"/>
      <c r="AR52" s="516"/>
      <c r="AS52" s="517">
        <f>+事業主控!AS52</f>
        <v>0</v>
      </c>
      <c r="AT52" s="518"/>
      <c r="AU52" s="519"/>
      <c r="AV52" s="520">
        <f>+事業主控!AV52</f>
        <v>0</v>
      </c>
      <c r="AW52" s="263"/>
      <c r="AX52" s="263"/>
      <c r="AY52" s="263"/>
      <c r="AZ52" s="263"/>
      <c r="BA52" s="263"/>
      <c r="BB52" s="263"/>
      <c r="BC52" s="263"/>
      <c r="BD52" s="263"/>
      <c r="BE52" s="264"/>
      <c r="BF52" s="251"/>
      <c r="BG52" s="252"/>
      <c r="BH52" s="50"/>
      <c r="BI52" s="51"/>
    </row>
    <row r="53" spans="2:61" ht="10.5" customHeight="1" x14ac:dyDescent="0.15">
      <c r="B53" s="185"/>
      <c r="C53" s="253"/>
      <c r="D53" s="316"/>
      <c r="E53" s="317"/>
      <c r="F53" s="317"/>
      <c r="G53" s="334"/>
      <c r="H53" s="335"/>
      <c r="I53" s="335"/>
      <c r="J53" s="335"/>
      <c r="K53" s="335"/>
      <c r="L53" s="336"/>
      <c r="M53" s="246"/>
      <c r="N53" s="246"/>
      <c r="O53" s="246"/>
      <c r="P53" s="246"/>
      <c r="Q53" s="246"/>
      <c r="R53" s="246"/>
      <c r="S53" s="246"/>
      <c r="T53" s="498"/>
      <c r="U53" s="499"/>
      <c r="V53" s="499"/>
      <c r="W53" s="499"/>
      <c r="X53" s="499"/>
      <c r="Y53" s="499"/>
      <c r="Z53" s="499"/>
      <c r="AA53" s="499"/>
      <c r="AB53" s="499"/>
      <c r="AC53" s="500"/>
      <c r="AD53" s="490"/>
      <c r="AE53" s="490"/>
      <c r="AF53" s="191"/>
      <c r="AG53" s="194"/>
      <c r="AH53" s="194"/>
      <c r="AI53" s="194"/>
      <c r="AJ53" s="194"/>
      <c r="AK53" s="194"/>
      <c r="AL53" s="194"/>
      <c r="AM53" s="194"/>
      <c r="AN53" s="194"/>
      <c r="AO53" s="195"/>
      <c r="AP53" s="490"/>
      <c r="AQ53" s="490"/>
      <c r="AR53" s="490"/>
      <c r="AS53" s="502"/>
      <c r="AT53" s="503"/>
      <c r="AU53" s="504"/>
      <c r="AV53" s="489"/>
      <c r="AW53" s="194"/>
      <c r="AX53" s="194"/>
      <c r="AY53" s="194"/>
      <c r="AZ53" s="194"/>
      <c r="BA53" s="194"/>
      <c r="BB53" s="194"/>
      <c r="BC53" s="194"/>
      <c r="BD53" s="194"/>
      <c r="BE53" s="195"/>
      <c r="BF53" s="251"/>
      <c r="BG53" s="252"/>
      <c r="BH53" s="50"/>
      <c r="BI53" s="51"/>
    </row>
    <row r="54" spans="2:61" ht="7.5" customHeight="1" x14ac:dyDescent="0.15">
      <c r="B54" s="185"/>
      <c r="C54" s="253"/>
      <c r="D54" s="316"/>
      <c r="E54" s="317"/>
      <c r="F54" s="317"/>
      <c r="G54" s="334"/>
      <c r="H54" s="335"/>
      <c r="I54" s="335"/>
      <c r="J54" s="335"/>
      <c r="K54" s="335"/>
      <c r="L54" s="336"/>
      <c r="M54" s="227" t="s">
        <v>92</v>
      </c>
      <c r="N54" s="227"/>
      <c r="O54" s="227"/>
      <c r="P54" s="227"/>
      <c r="Q54" s="227"/>
      <c r="R54" s="227"/>
      <c r="S54" s="227"/>
      <c r="T54" s="498">
        <f>事業主控!T54</f>
        <v>0</v>
      </c>
      <c r="U54" s="499"/>
      <c r="V54" s="499"/>
      <c r="W54" s="499"/>
      <c r="X54" s="499"/>
      <c r="Y54" s="499"/>
      <c r="Z54" s="499"/>
      <c r="AA54" s="499"/>
      <c r="AB54" s="499"/>
      <c r="AC54" s="500"/>
      <c r="AD54" s="490">
        <f>+事業主控!AD54</f>
        <v>21</v>
      </c>
      <c r="AE54" s="490"/>
      <c r="AF54" s="235"/>
      <c r="AG54" s="194">
        <f>+事業主控!AG54</f>
        <v>0</v>
      </c>
      <c r="AH54" s="194"/>
      <c r="AI54" s="194"/>
      <c r="AJ54" s="194"/>
      <c r="AK54" s="194"/>
      <c r="AL54" s="194"/>
      <c r="AM54" s="194"/>
      <c r="AN54" s="194"/>
      <c r="AO54" s="195"/>
      <c r="AP54" s="490">
        <f>+事業主控!AP54</f>
        <v>6.5</v>
      </c>
      <c r="AQ54" s="490"/>
      <c r="AR54" s="490"/>
      <c r="AS54" s="502">
        <f>+事業主控!AS54</f>
        <v>0</v>
      </c>
      <c r="AT54" s="503"/>
      <c r="AU54" s="504"/>
      <c r="AV54" s="489">
        <f>+事業主控!AV54</f>
        <v>0</v>
      </c>
      <c r="AW54" s="194"/>
      <c r="AX54" s="194"/>
      <c r="AY54" s="194"/>
      <c r="AZ54" s="194"/>
      <c r="BA54" s="194"/>
      <c r="BB54" s="194"/>
      <c r="BC54" s="194"/>
      <c r="BD54" s="194"/>
      <c r="BE54" s="195"/>
      <c r="BF54" s="251"/>
      <c r="BG54" s="252"/>
      <c r="BH54" s="50"/>
      <c r="BI54" s="51"/>
    </row>
    <row r="55" spans="2:61" ht="10.5" customHeight="1" x14ac:dyDescent="0.15">
      <c r="B55" s="185"/>
      <c r="C55" s="253"/>
      <c r="D55" s="316"/>
      <c r="E55" s="317"/>
      <c r="F55" s="317"/>
      <c r="G55" s="334"/>
      <c r="H55" s="335"/>
      <c r="I55" s="335"/>
      <c r="J55" s="335"/>
      <c r="K55" s="335"/>
      <c r="L55" s="336"/>
      <c r="M55" s="246"/>
      <c r="N55" s="246"/>
      <c r="O55" s="246"/>
      <c r="P55" s="246"/>
      <c r="Q55" s="246"/>
      <c r="R55" s="246"/>
      <c r="S55" s="246"/>
      <c r="T55" s="498"/>
      <c r="U55" s="499"/>
      <c r="V55" s="499"/>
      <c r="W55" s="499"/>
      <c r="X55" s="499"/>
      <c r="Y55" s="499"/>
      <c r="Z55" s="499"/>
      <c r="AA55" s="499"/>
      <c r="AB55" s="499"/>
      <c r="AC55" s="500"/>
      <c r="AD55" s="490"/>
      <c r="AE55" s="490"/>
      <c r="AF55" s="235"/>
      <c r="AG55" s="194"/>
      <c r="AH55" s="194"/>
      <c r="AI55" s="194"/>
      <c r="AJ55" s="194"/>
      <c r="AK55" s="194"/>
      <c r="AL55" s="194"/>
      <c r="AM55" s="194"/>
      <c r="AN55" s="194"/>
      <c r="AO55" s="195"/>
      <c r="AP55" s="490"/>
      <c r="AQ55" s="490"/>
      <c r="AR55" s="490"/>
      <c r="AS55" s="502"/>
      <c r="AT55" s="503"/>
      <c r="AU55" s="504"/>
      <c r="AV55" s="489"/>
      <c r="AW55" s="194"/>
      <c r="AX55" s="194"/>
      <c r="AY55" s="194"/>
      <c r="AZ55" s="194"/>
      <c r="BA55" s="194"/>
      <c r="BB55" s="194"/>
      <c r="BC55" s="194"/>
      <c r="BD55" s="194"/>
      <c r="BE55" s="195"/>
      <c r="BF55" s="251"/>
      <c r="BG55" s="252"/>
      <c r="BH55" s="50"/>
      <c r="BI55" s="51"/>
    </row>
    <row r="56" spans="2:61" ht="7.5" customHeight="1" x14ac:dyDescent="0.15">
      <c r="B56" s="185"/>
      <c r="C56" s="253"/>
      <c r="D56" s="316"/>
      <c r="E56" s="317"/>
      <c r="F56" s="317"/>
      <c r="G56" s="334"/>
      <c r="H56" s="335"/>
      <c r="I56" s="335"/>
      <c r="J56" s="335"/>
      <c r="K56" s="335"/>
      <c r="L56" s="336"/>
      <c r="M56" s="227" t="s">
        <v>94</v>
      </c>
      <c r="N56" s="227"/>
      <c r="O56" s="227"/>
      <c r="P56" s="227"/>
      <c r="Q56" s="227"/>
      <c r="R56" s="227"/>
      <c r="S56" s="227"/>
      <c r="T56" s="498">
        <f>事業主控!T56</f>
        <v>0</v>
      </c>
      <c r="U56" s="499"/>
      <c r="V56" s="499"/>
      <c r="W56" s="499"/>
      <c r="X56" s="499"/>
      <c r="Y56" s="499"/>
      <c r="Z56" s="499"/>
      <c r="AA56" s="499"/>
      <c r="AB56" s="499"/>
      <c r="AC56" s="500"/>
      <c r="AD56" s="490">
        <f>+事業主控!AD56</f>
        <v>21</v>
      </c>
      <c r="AE56" s="490"/>
      <c r="AF56" s="235"/>
      <c r="AG56" s="194">
        <f>+事業主控!AG56</f>
        <v>0</v>
      </c>
      <c r="AH56" s="194"/>
      <c r="AI56" s="194"/>
      <c r="AJ56" s="194"/>
      <c r="AK56" s="194"/>
      <c r="AL56" s="194"/>
      <c r="AM56" s="194"/>
      <c r="AN56" s="194"/>
      <c r="AO56" s="195"/>
      <c r="AP56" s="490">
        <f>+事業主控!AP56</f>
        <v>6</v>
      </c>
      <c r="AQ56" s="490"/>
      <c r="AR56" s="490"/>
      <c r="AS56" s="502">
        <f>+事業主控!AS56</f>
        <v>0</v>
      </c>
      <c r="AT56" s="503"/>
      <c r="AU56" s="504"/>
      <c r="AV56" s="489">
        <f>+事業主控!AV56</f>
        <v>0</v>
      </c>
      <c r="AW56" s="194"/>
      <c r="AX56" s="194"/>
      <c r="AY56" s="194"/>
      <c r="AZ56" s="194"/>
      <c r="BA56" s="194"/>
      <c r="BB56" s="194"/>
      <c r="BC56" s="194"/>
      <c r="BD56" s="194"/>
      <c r="BE56" s="195"/>
      <c r="BF56" s="251"/>
      <c r="BG56" s="252"/>
      <c r="BH56" s="50"/>
      <c r="BI56" s="51"/>
    </row>
    <row r="57" spans="2:61" ht="10.5" customHeight="1" x14ac:dyDescent="0.15">
      <c r="B57" s="287"/>
      <c r="C57" s="288"/>
      <c r="D57" s="318"/>
      <c r="E57" s="319"/>
      <c r="F57" s="319"/>
      <c r="G57" s="337"/>
      <c r="H57" s="338"/>
      <c r="I57" s="338"/>
      <c r="J57" s="338"/>
      <c r="K57" s="338"/>
      <c r="L57" s="339"/>
      <c r="M57" s="228"/>
      <c r="N57" s="228"/>
      <c r="O57" s="228"/>
      <c r="P57" s="228"/>
      <c r="Q57" s="228"/>
      <c r="R57" s="228"/>
      <c r="S57" s="228"/>
      <c r="T57" s="505"/>
      <c r="U57" s="506"/>
      <c r="V57" s="506"/>
      <c r="W57" s="506"/>
      <c r="X57" s="506"/>
      <c r="Y57" s="506"/>
      <c r="Z57" s="506"/>
      <c r="AA57" s="506"/>
      <c r="AB57" s="506"/>
      <c r="AC57" s="507"/>
      <c r="AD57" s="508"/>
      <c r="AE57" s="508"/>
      <c r="AF57" s="236"/>
      <c r="AG57" s="237"/>
      <c r="AH57" s="237"/>
      <c r="AI57" s="237"/>
      <c r="AJ57" s="237"/>
      <c r="AK57" s="237"/>
      <c r="AL57" s="237"/>
      <c r="AM57" s="237"/>
      <c r="AN57" s="237"/>
      <c r="AO57" s="238"/>
      <c r="AP57" s="508"/>
      <c r="AQ57" s="508"/>
      <c r="AR57" s="508"/>
      <c r="AS57" s="509"/>
      <c r="AT57" s="510"/>
      <c r="AU57" s="511"/>
      <c r="AV57" s="512"/>
      <c r="AW57" s="237"/>
      <c r="AX57" s="237"/>
      <c r="AY57" s="237"/>
      <c r="AZ57" s="237"/>
      <c r="BA57" s="237"/>
      <c r="BB57" s="237"/>
      <c r="BC57" s="237"/>
      <c r="BD57" s="237"/>
      <c r="BE57" s="238"/>
      <c r="BF57" s="251"/>
      <c r="BG57" s="252"/>
      <c r="BH57" s="50"/>
      <c r="BI57" s="51"/>
    </row>
    <row r="58" spans="2:61" ht="7.5" customHeight="1" x14ac:dyDescent="0.15">
      <c r="B58" s="265">
        <v>37</v>
      </c>
      <c r="C58" s="266"/>
      <c r="D58" s="254" t="s">
        <v>81</v>
      </c>
      <c r="E58" s="255"/>
      <c r="F58" s="255"/>
      <c r="G58" s="255"/>
      <c r="H58" s="255"/>
      <c r="I58" s="255"/>
      <c r="J58" s="255"/>
      <c r="K58" s="255"/>
      <c r="L58" s="256"/>
      <c r="M58" s="257" t="s">
        <v>93</v>
      </c>
      <c r="N58" s="257"/>
      <c r="O58" s="257"/>
      <c r="P58" s="257"/>
      <c r="Q58" s="257"/>
      <c r="R58" s="257"/>
      <c r="S58" s="257"/>
      <c r="T58" s="513">
        <f>事業主控!T58</f>
        <v>0</v>
      </c>
      <c r="U58" s="514"/>
      <c r="V58" s="514"/>
      <c r="W58" s="514"/>
      <c r="X58" s="514"/>
      <c r="Y58" s="514"/>
      <c r="Z58" s="514"/>
      <c r="AA58" s="514"/>
      <c r="AB58" s="514"/>
      <c r="AC58" s="515"/>
      <c r="AD58" s="516">
        <f>+事業主控!AD58</f>
        <v>24</v>
      </c>
      <c r="AE58" s="516"/>
      <c r="AF58" s="262"/>
      <c r="AG58" s="263">
        <f>+事業主控!AG58</f>
        <v>0</v>
      </c>
      <c r="AH58" s="263"/>
      <c r="AI58" s="263"/>
      <c r="AJ58" s="263"/>
      <c r="AK58" s="263"/>
      <c r="AL58" s="263"/>
      <c r="AM58" s="263"/>
      <c r="AN58" s="263"/>
      <c r="AO58" s="264"/>
      <c r="AP58" s="516">
        <f>+事業主控!AP58</f>
        <v>17</v>
      </c>
      <c r="AQ58" s="516"/>
      <c r="AR58" s="516"/>
      <c r="AS58" s="517">
        <f>+事業主控!AS58</f>
        <v>0</v>
      </c>
      <c r="AT58" s="518"/>
      <c r="AU58" s="519"/>
      <c r="AV58" s="520">
        <f>+事業主控!AV58</f>
        <v>0</v>
      </c>
      <c r="AW58" s="263"/>
      <c r="AX58" s="263"/>
      <c r="AY58" s="263"/>
      <c r="AZ58" s="263"/>
      <c r="BA58" s="263"/>
      <c r="BB58" s="263"/>
      <c r="BC58" s="263"/>
      <c r="BD58" s="263"/>
      <c r="BE58" s="264"/>
      <c r="BF58" s="251"/>
      <c r="BG58" s="252"/>
      <c r="BH58" s="50"/>
      <c r="BI58" s="51"/>
    </row>
    <row r="59" spans="2:61" ht="10.5" customHeight="1" x14ac:dyDescent="0.15">
      <c r="B59" s="267"/>
      <c r="C59" s="268"/>
      <c r="D59" s="254"/>
      <c r="E59" s="255"/>
      <c r="F59" s="255"/>
      <c r="G59" s="255"/>
      <c r="H59" s="255"/>
      <c r="I59" s="255"/>
      <c r="J59" s="255"/>
      <c r="K59" s="255"/>
      <c r="L59" s="256"/>
      <c r="M59" s="246"/>
      <c r="N59" s="246"/>
      <c r="O59" s="246"/>
      <c r="P59" s="246"/>
      <c r="Q59" s="246"/>
      <c r="R59" s="246"/>
      <c r="S59" s="246"/>
      <c r="T59" s="498"/>
      <c r="U59" s="499"/>
      <c r="V59" s="499"/>
      <c r="W59" s="499"/>
      <c r="X59" s="499"/>
      <c r="Y59" s="499"/>
      <c r="Z59" s="499"/>
      <c r="AA59" s="499"/>
      <c r="AB59" s="499"/>
      <c r="AC59" s="500"/>
      <c r="AD59" s="490"/>
      <c r="AE59" s="490"/>
      <c r="AF59" s="191"/>
      <c r="AG59" s="194"/>
      <c r="AH59" s="194"/>
      <c r="AI59" s="194"/>
      <c r="AJ59" s="194"/>
      <c r="AK59" s="194"/>
      <c r="AL59" s="194"/>
      <c r="AM59" s="194"/>
      <c r="AN59" s="194"/>
      <c r="AO59" s="195"/>
      <c r="AP59" s="490"/>
      <c r="AQ59" s="490"/>
      <c r="AR59" s="490"/>
      <c r="AS59" s="502"/>
      <c r="AT59" s="503"/>
      <c r="AU59" s="504"/>
      <c r="AV59" s="489"/>
      <c r="AW59" s="194"/>
      <c r="AX59" s="194"/>
      <c r="AY59" s="194"/>
      <c r="AZ59" s="194"/>
      <c r="BA59" s="194"/>
      <c r="BB59" s="194"/>
      <c r="BC59" s="194"/>
      <c r="BD59" s="194"/>
      <c r="BE59" s="195"/>
      <c r="BF59" s="251"/>
      <c r="BG59" s="252"/>
      <c r="BH59" s="50"/>
      <c r="BI59" s="51"/>
    </row>
    <row r="60" spans="2:61" ht="7.5" customHeight="1" x14ac:dyDescent="0.15">
      <c r="B60" s="267"/>
      <c r="C60" s="268"/>
      <c r="D60" s="254"/>
      <c r="E60" s="255"/>
      <c r="F60" s="255"/>
      <c r="G60" s="255"/>
      <c r="H60" s="255"/>
      <c r="I60" s="255"/>
      <c r="J60" s="255"/>
      <c r="K60" s="255"/>
      <c r="L60" s="256"/>
      <c r="M60" s="227" t="s">
        <v>92</v>
      </c>
      <c r="N60" s="227"/>
      <c r="O60" s="227"/>
      <c r="P60" s="227"/>
      <c r="Q60" s="227"/>
      <c r="R60" s="227"/>
      <c r="S60" s="227"/>
      <c r="T60" s="498">
        <f>事業主控!T60</f>
        <v>0</v>
      </c>
      <c r="U60" s="499"/>
      <c r="V60" s="499"/>
      <c r="W60" s="499"/>
      <c r="X60" s="499"/>
      <c r="Y60" s="499"/>
      <c r="Z60" s="499"/>
      <c r="AA60" s="499"/>
      <c r="AB60" s="499"/>
      <c r="AC60" s="500"/>
      <c r="AD60" s="490">
        <f>+事業主控!AD60</f>
        <v>24</v>
      </c>
      <c r="AE60" s="490"/>
      <c r="AF60" s="235"/>
      <c r="AG60" s="194">
        <f>+事業主控!AG60</f>
        <v>0</v>
      </c>
      <c r="AH60" s="194"/>
      <c r="AI60" s="194"/>
      <c r="AJ60" s="194"/>
      <c r="AK60" s="194"/>
      <c r="AL60" s="194"/>
      <c r="AM60" s="194"/>
      <c r="AN60" s="194"/>
      <c r="AO60" s="195"/>
      <c r="AP60" s="490">
        <f>+事業主控!AP60</f>
        <v>15</v>
      </c>
      <c r="AQ60" s="490"/>
      <c r="AR60" s="490"/>
      <c r="AS60" s="502">
        <f>+事業主控!AS60</f>
        <v>0</v>
      </c>
      <c r="AT60" s="503"/>
      <c r="AU60" s="504"/>
      <c r="AV60" s="489">
        <f>+事業主控!AV60</f>
        <v>0</v>
      </c>
      <c r="AW60" s="194"/>
      <c r="AX60" s="194"/>
      <c r="AY60" s="194"/>
      <c r="AZ60" s="194"/>
      <c r="BA60" s="194"/>
      <c r="BB60" s="194"/>
      <c r="BC60" s="194"/>
      <c r="BD60" s="194"/>
      <c r="BE60" s="195"/>
      <c r="BF60" s="251"/>
      <c r="BG60" s="252"/>
      <c r="BH60" s="50"/>
      <c r="BI60" s="51"/>
    </row>
    <row r="61" spans="2:61" ht="10.5" customHeight="1" x14ac:dyDescent="0.15">
      <c r="B61" s="267"/>
      <c r="C61" s="268"/>
      <c r="D61" s="254"/>
      <c r="E61" s="255"/>
      <c r="F61" s="255"/>
      <c r="G61" s="255"/>
      <c r="H61" s="255"/>
      <c r="I61" s="255"/>
      <c r="J61" s="255"/>
      <c r="K61" s="255"/>
      <c r="L61" s="256"/>
      <c r="M61" s="246"/>
      <c r="N61" s="246"/>
      <c r="O61" s="246"/>
      <c r="P61" s="246"/>
      <c r="Q61" s="246"/>
      <c r="R61" s="246"/>
      <c r="S61" s="246"/>
      <c r="T61" s="498"/>
      <c r="U61" s="499"/>
      <c r="V61" s="499"/>
      <c r="W61" s="499"/>
      <c r="X61" s="499"/>
      <c r="Y61" s="499"/>
      <c r="Z61" s="499"/>
      <c r="AA61" s="499"/>
      <c r="AB61" s="499"/>
      <c r="AC61" s="500"/>
      <c r="AD61" s="490"/>
      <c r="AE61" s="490"/>
      <c r="AF61" s="235"/>
      <c r="AG61" s="194"/>
      <c r="AH61" s="194"/>
      <c r="AI61" s="194"/>
      <c r="AJ61" s="194"/>
      <c r="AK61" s="194"/>
      <c r="AL61" s="194"/>
      <c r="AM61" s="194"/>
      <c r="AN61" s="194"/>
      <c r="AO61" s="195"/>
      <c r="AP61" s="490"/>
      <c r="AQ61" s="490"/>
      <c r="AR61" s="490"/>
      <c r="AS61" s="502"/>
      <c r="AT61" s="503"/>
      <c r="AU61" s="504"/>
      <c r="AV61" s="489"/>
      <c r="AW61" s="194"/>
      <c r="AX61" s="194"/>
      <c r="AY61" s="194"/>
      <c r="AZ61" s="194"/>
      <c r="BA61" s="194"/>
      <c r="BB61" s="194"/>
      <c r="BC61" s="194"/>
      <c r="BD61" s="194"/>
      <c r="BE61" s="195"/>
      <c r="BF61" s="251"/>
      <c r="BG61" s="252"/>
      <c r="BH61" s="50"/>
      <c r="BI61" s="51"/>
    </row>
    <row r="62" spans="2:61" ht="7.5" customHeight="1" x14ac:dyDescent="0.15">
      <c r="B62" s="269"/>
      <c r="C62" s="270"/>
      <c r="D62" s="254"/>
      <c r="E62" s="255"/>
      <c r="F62" s="255"/>
      <c r="G62" s="255"/>
      <c r="H62" s="255"/>
      <c r="I62" s="255"/>
      <c r="J62" s="255"/>
      <c r="K62" s="255"/>
      <c r="L62" s="256"/>
      <c r="M62" s="227" t="s">
        <v>94</v>
      </c>
      <c r="N62" s="227"/>
      <c r="O62" s="227"/>
      <c r="P62" s="227"/>
      <c r="Q62" s="227"/>
      <c r="R62" s="227"/>
      <c r="S62" s="227"/>
      <c r="T62" s="498">
        <f>事業主控!T62</f>
        <v>0</v>
      </c>
      <c r="U62" s="499"/>
      <c r="V62" s="499"/>
      <c r="W62" s="499"/>
      <c r="X62" s="499"/>
      <c r="Y62" s="499"/>
      <c r="Z62" s="499"/>
      <c r="AA62" s="499"/>
      <c r="AB62" s="499"/>
      <c r="AC62" s="500"/>
      <c r="AD62" s="490">
        <f>+事業主控!AD62</f>
        <v>23</v>
      </c>
      <c r="AE62" s="490"/>
      <c r="AF62" s="235"/>
      <c r="AG62" s="194">
        <f>+事業主控!AG62</f>
        <v>0</v>
      </c>
      <c r="AH62" s="194"/>
      <c r="AI62" s="194"/>
      <c r="AJ62" s="194"/>
      <c r="AK62" s="194"/>
      <c r="AL62" s="194"/>
      <c r="AM62" s="194"/>
      <c r="AN62" s="194"/>
      <c r="AO62" s="195"/>
      <c r="AP62" s="490">
        <f>+事業主控!AP62</f>
        <v>15</v>
      </c>
      <c r="AQ62" s="490"/>
      <c r="AR62" s="490"/>
      <c r="AS62" s="502">
        <f>+事業主控!AS62</f>
        <v>0</v>
      </c>
      <c r="AT62" s="503"/>
      <c r="AU62" s="504"/>
      <c r="AV62" s="489">
        <f>+事業主控!AV62</f>
        <v>0</v>
      </c>
      <c r="AW62" s="194"/>
      <c r="AX62" s="194"/>
      <c r="AY62" s="194"/>
      <c r="AZ62" s="194"/>
      <c r="BA62" s="194"/>
      <c r="BB62" s="194"/>
      <c r="BC62" s="194"/>
      <c r="BD62" s="194"/>
      <c r="BE62" s="195"/>
      <c r="BF62" s="251"/>
      <c r="BG62" s="252"/>
      <c r="BH62" s="50"/>
      <c r="BI62" s="51"/>
    </row>
    <row r="63" spans="2:61" ht="10.5" customHeight="1" x14ac:dyDescent="0.15">
      <c r="B63" s="269"/>
      <c r="C63" s="270"/>
      <c r="D63" s="254"/>
      <c r="E63" s="255"/>
      <c r="F63" s="255"/>
      <c r="G63" s="255"/>
      <c r="H63" s="255"/>
      <c r="I63" s="255"/>
      <c r="J63" s="255"/>
      <c r="K63" s="255"/>
      <c r="L63" s="256"/>
      <c r="M63" s="257"/>
      <c r="N63" s="257"/>
      <c r="O63" s="257"/>
      <c r="P63" s="257"/>
      <c r="Q63" s="257"/>
      <c r="R63" s="257"/>
      <c r="S63" s="257"/>
      <c r="T63" s="505"/>
      <c r="U63" s="506"/>
      <c r="V63" s="506"/>
      <c r="W63" s="506"/>
      <c r="X63" s="506"/>
      <c r="Y63" s="506"/>
      <c r="Z63" s="506"/>
      <c r="AA63" s="506"/>
      <c r="AB63" s="506"/>
      <c r="AC63" s="507"/>
      <c r="AD63" s="508"/>
      <c r="AE63" s="508"/>
      <c r="AF63" s="236"/>
      <c r="AG63" s="237"/>
      <c r="AH63" s="237"/>
      <c r="AI63" s="237"/>
      <c r="AJ63" s="237"/>
      <c r="AK63" s="237"/>
      <c r="AL63" s="237"/>
      <c r="AM63" s="237"/>
      <c r="AN63" s="237"/>
      <c r="AO63" s="238"/>
      <c r="AP63" s="508"/>
      <c r="AQ63" s="508"/>
      <c r="AR63" s="508"/>
      <c r="AS63" s="509"/>
      <c r="AT63" s="510"/>
      <c r="AU63" s="511"/>
      <c r="AV63" s="512"/>
      <c r="AW63" s="237"/>
      <c r="AX63" s="237"/>
      <c r="AY63" s="237"/>
      <c r="AZ63" s="237"/>
      <c r="BA63" s="237"/>
      <c r="BB63" s="237"/>
      <c r="BC63" s="237"/>
      <c r="BD63" s="237"/>
      <c r="BE63" s="238"/>
      <c r="BF63" s="251"/>
      <c r="BG63" s="252"/>
      <c r="BH63" s="50"/>
      <c r="BI63" s="51"/>
    </row>
    <row r="64" spans="2:61" ht="7.5" customHeight="1" x14ac:dyDescent="0.15">
      <c r="B64" s="358" t="s">
        <v>99</v>
      </c>
      <c r="C64" s="359"/>
      <c r="D64" s="359"/>
      <c r="E64" s="359"/>
      <c r="F64" s="359"/>
      <c r="G64" s="359"/>
      <c r="H64" s="359"/>
      <c r="I64" s="359"/>
      <c r="J64" s="359"/>
      <c r="K64" s="359"/>
      <c r="L64" s="360"/>
      <c r="M64" s="361"/>
      <c r="N64" s="361"/>
      <c r="O64" s="361"/>
      <c r="P64" s="361"/>
      <c r="Q64" s="361"/>
      <c r="R64" s="361"/>
      <c r="S64" s="361"/>
      <c r="T64" s="541">
        <f>事業主控!T64</f>
        <v>0</v>
      </c>
      <c r="U64" s="542"/>
      <c r="V64" s="542"/>
      <c r="W64" s="542"/>
      <c r="X64" s="542"/>
      <c r="Y64" s="542"/>
      <c r="Z64" s="542"/>
      <c r="AA64" s="542"/>
      <c r="AB64" s="542"/>
      <c r="AC64" s="543"/>
      <c r="AD64" s="402"/>
      <c r="AE64" s="402"/>
      <c r="AF64" s="547"/>
      <c r="AG64" s="529">
        <f>+事業主控!AG64</f>
        <v>0</v>
      </c>
      <c r="AH64" s="529"/>
      <c r="AI64" s="529"/>
      <c r="AJ64" s="529"/>
      <c r="AK64" s="529"/>
      <c r="AL64" s="529"/>
      <c r="AM64" s="529"/>
      <c r="AN64" s="529"/>
      <c r="AO64" s="530"/>
      <c r="AP64" s="521"/>
      <c r="AQ64" s="521"/>
      <c r="AR64" s="521"/>
      <c r="AS64" s="522"/>
      <c r="AT64" s="523"/>
      <c r="AU64" s="524"/>
      <c r="AV64" s="528">
        <f>+事業主控!AV64</f>
        <v>0</v>
      </c>
      <c r="AW64" s="529"/>
      <c r="AX64" s="529"/>
      <c r="AY64" s="529"/>
      <c r="AZ64" s="529"/>
      <c r="BA64" s="529"/>
      <c r="BB64" s="529"/>
      <c r="BC64" s="529"/>
      <c r="BD64" s="529"/>
      <c r="BE64" s="530"/>
      <c r="BF64" s="251"/>
      <c r="BG64" s="252"/>
      <c r="BH64" s="50"/>
      <c r="BI64" s="51"/>
    </row>
    <row r="65" spans="1:193" ht="10.5" customHeight="1" x14ac:dyDescent="0.15">
      <c r="B65" s="358"/>
      <c r="C65" s="359"/>
      <c r="D65" s="359"/>
      <c r="E65" s="359"/>
      <c r="F65" s="359"/>
      <c r="G65" s="359"/>
      <c r="H65" s="359"/>
      <c r="I65" s="359"/>
      <c r="J65" s="359"/>
      <c r="K65" s="359"/>
      <c r="L65" s="360"/>
      <c r="M65" s="361"/>
      <c r="N65" s="361"/>
      <c r="O65" s="361"/>
      <c r="P65" s="361"/>
      <c r="Q65" s="361"/>
      <c r="R65" s="361"/>
      <c r="S65" s="361"/>
      <c r="T65" s="544"/>
      <c r="U65" s="545"/>
      <c r="V65" s="545"/>
      <c r="W65" s="545"/>
      <c r="X65" s="545"/>
      <c r="Y65" s="545"/>
      <c r="Z65" s="545"/>
      <c r="AA65" s="545"/>
      <c r="AB65" s="545"/>
      <c r="AC65" s="546"/>
      <c r="AD65" s="365"/>
      <c r="AE65" s="365"/>
      <c r="AF65" s="366"/>
      <c r="AG65" s="532"/>
      <c r="AH65" s="532"/>
      <c r="AI65" s="532"/>
      <c r="AJ65" s="532"/>
      <c r="AK65" s="532"/>
      <c r="AL65" s="532"/>
      <c r="AM65" s="532"/>
      <c r="AN65" s="532"/>
      <c r="AO65" s="533"/>
      <c r="AP65" s="340"/>
      <c r="AQ65" s="340"/>
      <c r="AR65" s="340"/>
      <c r="AS65" s="525"/>
      <c r="AT65" s="526"/>
      <c r="AU65" s="527"/>
      <c r="AV65" s="531"/>
      <c r="AW65" s="532"/>
      <c r="AX65" s="532"/>
      <c r="AY65" s="532"/>
      <c r="AZ65" s="532"/>
      <c r="BA65" s="532"/>
      <c r="BB65" s="532"/>
      <c r="BC65" s="532"/>
      <c r="BD65" s="532"/>
      <c r="BE65" s="533"/>
      <c r="BF65" s="251"/>
      <c r="BG65" s="252"/>
      <c r="BH65" s="50"/>
      <c r="BI65" s="51"/>
    </row>
    <row r="66" spans="1:193" ht="18" customHeight="1" thickBot="1" x14ac:dyDescent="0.2">
      <c r="B66" s="18" t="s">
        <v>110</v>
      </c>
      <c r="C66" s="345" t="s">
        <v>100</v>
      </c>
      <c r="D66" s="345"/>
      <c r="E66" s="345"/>
      <c r="F66" s="345"/>
      <c r="G66" s="345"/>
      <c r="H66" s="345"/>
      <c r="I66" s="345"/>
      <c r="J66" s="345"/>
      <c r="K66" s="345"/>
      <c r="L66" s="346"/>
      <c r="M66" s="347"/>
      <c r="N66" s="347"/>
      <c r="O66" s="347"/>
      <c r="P66" s="347"/>
      <c r="Q66" s="347"/>
      <c r="R66" s="347"/>
      <c r="S66" s="347"/>
      <c r="T66" s="534"/>
      <c r="U66" s="535"/>
      <c r="V66" s="535"/>
      <c r="W66" s="535"/>
      <c r="X66" s="535"/>
      <c r="Y66" s="535"/>
      <c r="Z66" s="535"/>
      <c r="AA66" s="535"/>
      <c r="AB66" s="535"/>
      <c r="AC66" s="536"/>
      <c r="AD66" s="351"/>
      <c r="AE66" s="351"/>
      <c r="AF66" s="19" t="s">
        <v>105</v>
      </c>
      <c r="AG66" s="352">
        <f>+事業主控!AG66</f>
        <v>0</v>
      </c>
      <c r="AH66" s="352"/>
      <c r="AI66" s="352"/>
      <c r="AJ66" s="352"/>
      <c r="AK66" s="352"/>
      <c r="AL66" s="352"/>
      <c r="AM66" s="352"/>
      <c r="AN66" s="352"/>
      <c r="AO66" s="353"/>
      <c r="AP66" s="20" t="s">
        <v>106</v>
      </c>
      <c r="AQ66" s="537">
        <f>+事業主控!AQ66</f>
        <v>0</v>
      </c>
      <c r="AR66" s="537"/>
      <c r="AS66" s="538">
        <f>+事業主控!AS66</f>
        <v>0</v>
      </c>
      <c r="AT66" s="539"/>
      <c r="AU66" s="540"/>
      <c r="AV66" s="21" t="s">
        <v>107</v>
      </c>
      <c r="AW66" s="352">
        <f>+事業主控!AW66</f>
        <v>0</v>
      </c>
      <c r="AX66" s="352"/>
      <c r="AY66" s="352"/>
      <c r="AZ66" s="352"/>
      <c r="BA66" s="352"/>
      <c r="BB66" s="352"/>
      <c r="BC66" s="352"/>
      <c r="BD66" s="352"/>
      <c r="BE66" s="353"/>
      <c r="BF66" s="251"/>
      <c r="BG66" s="252"/>
      <c r="BH66" s="50"/>
      <c r="BI66" s="51"/>
    </row>
    <row r="67" spans="1:193" ht="18" customHeight="1" thickTop="1" thickBot="1" x14ac:dyDescent="0.2">
      <c r="B67" s="371" t="s">
        <v>101</v>
      </c>
      <c r="C67" s="372"/>
      <c r="D67" s="372"/>
      <c r="E67" s="372"/>
      <c r="F67" s="372"/>
      <c r="G67" s="372"/>
      <c r="H67" s="372"/>
      <c r="I67" s="372"/>
      <c r="J67" s="372"/>
      <c r="K67" s="372"/>
      <c r="L67" s="373"/>
      <c r="M67" s="374"/>
      <c r="N67" s="374"/>
      <c r="O67" s="374"/>
      <c r="P67" s="374"/>
      <c r="Q67" s="374"/>
      <c r="R67" s="374"/>
      <c r="S67" s="374"/>
      <c r="T67" s="548"/>
      <c r="U67" s="549"/>
      <c r="V67" s="549"/>
      <c r="W67" s="549"/>
      <c r="X67" s="549"/>
      <c r="Y67" s="549"/>
      <c r="Z67" s="549"/>
      <c r="AA67" s="549"/>
      <c r="AB67" s="549"/>
      <c r="AC67" s="550"/>
      <c r="AD67" s="378"/>
      <c r="AE67" s="378"/>
      <c r="AF67" s="379"/>
      <c r="AG67" s="380"/>
      <c r="AH67" s="380"/>
      <c r="AI67" s="380"/>
      <c r="AJ67" s="380"/>
      <c r="AK67" s="380"/>
      <c r="AL67" s="380"/>
      <c r="AM67" s="380"/>
      <c r="AN67" s="380"/>
      <c r="AO67" s="381"/>
      <c r="AP67" s="382"/>
      <c r="AQ67" s="382"/>
      <c r="AR67" s="382"/>
      <c r="AS67" s="383"/>
      <c r="AT67" s="382"/>
      <c r="AU67" s="384"/>
      <c r="AV67" s="385">
        <f>+事業主控!AV67</f>
        <v>0</v>
      </c>
      <c r="AW67" s="385"/>
      <c r="AX67" s="385"/>
      <c r="AY67" s="385"/>
      <c r="AZ67" s="385"/>
      <c r="BA67" s="385"/>
      <c r="BB67" s="385"/>
      <c r="BC67" s="385"/>
      <c r="BD67" s="385"/>
      <c r="BE67" s="386"/>
      <c r="BF67" s="251"/>
      <c r="BG67" s="252"/>
      <c r="BH67" s="50"/>
      <c r="BI67" s="51"/>
    </row>
    <row r="68" spans="1:193" ht="18" customHeight="1" x14ac:dyDescent="0.15">
      <c r="B68" s="22" t="s">
        <v>111</v>
      </c>
      <c r="C68" s="396" t="s">
        <v>102</v>
      </c>
      <c r="D68" s="396"/>
      <c r="E68" s="396"/>
      <c r="F68" s="396"/>
      <c r="G68" s="396"/>
      <c r="H68" s="396"/>
      <c r="I68" s="396"/>
      <c r="J68" s="396"/>
      <c r="K68" s="396"/>
      <c r="L68" s="397"/>
      <c r="M68" s="398"/>
      <c r="N68" s="398"/>
      <c r="O68" s="398"/>
      <c r="P68" s="398"/>
      <c r="Q68" s="398"/>
      <c r="R68" s="398"/>
      <c r="S68" s="398"/>
      <c r="T68" s="553"/>
      <c r="U68" s="554"/>
      <c r="V68" s="554"/>
      <c r="W68" s="554"/>
      <c r="X68" s="554"/>
      <c r="Y68" s="554"/>
      <c r="Z68" s="554"/>
      <c r="AA68" s="554"/>
      <c r="AB68" s="554"/>
      <c r="AC68" s="555"/>
      <c r="AD68" s="402"/>
      <c r="AE68" s="402"/>
      <c r="AF68" s="17" t="s">
        <v>109</v>
      </c>
      <c r="AG68" s="390">
        <f>+事業主控!AG68</f>
        <v>0</v>
      </c>
      <c r="AH68" s="390"/>
      <c r="AI68" s="390"/>
      <c r="AJ68" s="390"/>
      <c r="AK68" s="390"/>
      <c r="AL68" s="390"/>
      <c r="AM68" s="390"/>
      <c r="AN68" s="390"/>
      <c r="AO68" s="391"/>
      <c r="AP68" s="239">
        <f>+事業主控!AP68</f>
        <v>0.02</v>
      </c>
      <c r="AQ68" s="239"/>
      <c r="AR68" s="239"/>
      <c r="AS68" s="387"/>
      <c r="AT68" s="388"/>
      <c r="AU68" s="389"/>
      <c r="AV68" s="23" t="s">
        <v>108</v>
      </c>
      <c r="AW68" s="390">
        <f>+事業主控!AW68</f>
        <v>0</v>
      </c>
      <c r="AX68" s="390"/>
      <c r="AY68" s="390"/>
      <c r="AZ68" s="390"/>
      <c r="BA68" s="390"/>
      <c r="BB68" s="390"/>
      <c r="BC68" s="390"/>
      <c r="BD68" s="390"/>
      <c r="BE68" s="391"/>
      <c r="BF68" s="251"/>
      <c r="BG68" s="252"/>
      <c r="BH68" s="50"/>
      <c r="BI68" s="51"/>
    </row>
    <row r="69" spans="1:193" ht="6.75" customHeight="1" thickBot="1" x14ac:dyDescent="0.2">
      <c r="B69" s="49"/>
      <c r="C69" s="52"/>
      <c r="D69" s="52"/>
      <c r="E69" s="52"/>
      <c r="F69" s="52"/>
      <c r="G69" s="52"/>
      <c r="H69" s="52"/>
      <c r="I69" s="52"/>
      <c r="J69" s="52"/>
      <c r="K69" s="52"/>
      <c r="L69" s="52"/>
      <c r="M69" s="53"/>
      <c r="N69" s="53"/>
      <c r="O69" s="53"/>
      <c r="P69" s="53"/>
      <c r="Q69" s="53"/>
      <c r="R69" s="53"/>
      <c r="S69" s="53"/>
      <c r="T69" s="112"/>
      <c r="U69" s="112"/>
      <c r="V69" s="112"/>
      <c r="W69" s="112"/>
      <c r="X69" s="112"/>
      <c r="Y69" s="112"/>
      <c r="Z69" s="112"/>
      <c r="AA69" s="112"/>
      <c r="AB69" s="112"/>
      <c r="AC69" s="112"/>
      <c r="AD69" s="54"/>
      <c r="AE69" s="54"/>
      <c r="AF69" s="49"/>
      <c r="AG69" s="112"/>
      <c r="AH69" s="112"/>
      <c r="AI69" s="112"/>
      <c r="AJ69" s="112"/>
      <c r="AK69" s="112"/>
      <c r="AL69" s="112"/>
      <c r="AM69" s="112"/>
      <c r="AN69" s="112"/>
      <c r="AO69" s="112"/>
      <c r="AP69" s="45"/>
      <c r="AQ69" s="45"/>
      <c r="AR69" s="45"/>
      <c r="AS69" s="15"/>
      <c r="AT69" s="15"/>
      <c r="AU69" s="15"/>
      <c r="AV69" s="49"/>
      <c r="AW69" s="112"/>
      <c r="AX69" s="112"/>
      <c r="AY69" s="112"/>
      <c r="AZ69" s="112"/>
      <c r="BA69" s="112"/>
      <c r="BB69" s="112"/>
      <c r="BC69" s="112"/>
      <c r="BD69" s="112"/>
      <c r="BE69" s="113"/>
      <c r="BF69" s="50"/>
      <c r="BG69" s="51"/>
      <c r="BH69" s="50"/>
      <c r="BI69" s="51"/>
    </row>
    <row r="70" spans="1:193" ht="18" customHeight="1" thickBot="1" x14ac:dyDescent="0.2">
      <c r="B70" s="392" t="s">
        <v>129</v>
      </c>
      <c r="C70" s="392"/>
      <c r="D70" s="392"/>
      <c r="E70" s="392"/>
      <c r="F70" s="392"/>
      <c r="G70" s="392"/>
      <c r="H70" s="392"/>
      <c r="I70" s="392"/>
      <c r="J70" s="392"/>
      <c r="K70" s="392"/>
      <c r="L70" s="392"/>
      <c r="M70" s="551" t="str">
        <f>IF(事業主控!M70="","",事業主控!M70)</f>
        <v/>
      </c>
      <c r="N70" s="551"/>
      <c r="O70" s="551" t="str">
        <f>IF(事業主控!O70="","",事業主控!O70)</f>
        <v/>
      </c>
      <c r="P70" s="551"/>
      <c r="Q70" s="551" t="str">
        <f>IF(事業主控!Q70="","",事業主控!Q70)</f>
        <v/>
      </c>
      <c r="R70" s="551"/>
      <c r="S70" s="551" t="str">
        <f>IF(事業主控!S70="","",事業主控!S70)</f>
        <v/>
      </c>
      <c r="T70" s="551"/>
      <c r="AE70" s="55"/>
      <c r="AI70" s="68" t="s">
        <v>30</v>
      </c>
      <c r="AJ70" s="394" t="s">
        <v>120</v>
      </c>
      <c r="AK70" s="394"/>
      <c r="AL70" s="394"/>
      <c r="AM70" s="394"/>
      <c r="AN70" s="394"/>
      <c r="AO70" s="394"/>
      <c r="AP70" s="394"/>
      <c r="AQ70" s="394"/>
      <c r="AR70" s="394"/>
      <c r="AS70" s="394"/>
      <c r="AT70" s="394"/>
      <c r="AU70" s="394"/>
      <c r="AV70" s="394"/>
      <c r="AW70" s="394"/>
      <c r="AX70" s="394"/>
      <c r="AY70" s="114"/>
      <c r="AZ70" s="114"/>
      <c r="BA70" s="552">
        <f>+事業主控!BA70</f>
        <v>0</v>
      </c>
      <c r="BB70" s="552"/>
      <c r="BC70" s="552"/>
      <c r="BD70" s="114" t="s">
        <v>12</v>
      </c>
      <c r="BE70" s="114"/>
      <c r="BF70" s="50"/>
      <c r="BG70" s="51"/>
      <c r="BH70" s="50"/>
      <c r="BI70" s="51"/>
    </row>
    <row r="71" spans="1:193" ht="14.25" customHeight="1" x14ac:dyDescent="0.15">
      <c r="C71" s="45"/>
      <c r="D71" s="45"/>
      <c r="E71" s="45"/>
      <c r="F71" s="45"/>
      <c r="G71" s="45"/>
      <c r="H71" s="45"/>
      <c r="I71" s="45"/>
      <c r="J71" s="45"/>
      <c r="K71" s="45"/>
      <c r="L71" s="45"/>
      <c r="M71" s="53"/>
      <c r="N71" s="53"/>
      <c r="O71" s="53"/>
      <c r="P71" s="53"/>
      <c r="Q71" s="53"/>
      <c r="R71" s="53"/>
      <c r="S71" s="53"/>
      <c r="T71" s="53"/>
      <c r="AE71" s="55"/>
      <c r="AF71" s="49"/>
      <c r="AJ71" s="403" t="s">
        <v>128</v>
      </c>
      <c r="AK71" s="403"/>
      <c r="AL71" s="403"/>
      <c r="AM71" s="403"/>
      <c r="AN71" s="403"/>
      <c r="AO71" s="403"/>
      <c r="AP71" s="403"/>
      <c r="AQ71" s="403"/>
      <c r="AR71" s="403"/>
      <c r="AS71" s="403"/>
      <c r="AT71" s="403"/>
      <c r="AU71" s="403"/>
      <c r="AV71" s="403"/>
      <c r="AW71" s="403"/>
      <c r="AX71" s="403"/>
      <c r="AY71" s="403"/>
      <c r="AZ71" s="403"/>
      <c r="BA71" s="115"/>
      <c r="BB71" s="115"/>
      <c r="BC71" s="115"/>
      <c r="BD71" s="115"/>
      <c r="BE71" s="115"/>
      <c r="BF71" s="50"/>
      <c r="BG71" s="51"/>
      <c r="BH71" s="50"/>
      <c r="BI71" s="51"/>
    </row>
    <row r="72" spans="1:193" s="59" customFormat="1" ht="9.75" customHeight="1" x14ac:dyDescent="0.15">
      <c r="A72"/>
      <c r="B72" s="404" t="s">
        <v>127</v>
      </c>
      <c r="C72" s="406" t="s">
        <v>18</v>
      </c>
      <c r="D72" s="407"/>
      <c r="E72" s="407"/>
      <c r="F72" s="407"/>
      <c r="G72" s="407"/>
      <c r="H72" s="407"/>
      <c r="I72" s="407"/>
      <c r="J72" s="407"/>
      <c r="K72" s="407"/>
      <c r="L72" s="407"/>
      <c r="M72" s="410" t="s">
        <v>121</v>
      </c>
      <c r="N72" s="410"/>
      <c r="O72" s="410"/>
      <c r="P72" s="410"/>
      <c r="Q72" s="410"/>
      <c r="R72" s="410"/>
      <c r="S72" s="410"/>
      <c r="T72" s="410"/>
      <c r="U72" s="412" t="s">
        <v>122</v>
      </c>
      <c r="V72" s="412"/>
      <c r="W72" s="412"/>
      <c r="X72" s="407" t="s">
        <v>123</v>
      </c>
      <c r="Y72" s="407"/>
      <c r="Z72" s="407"/>
      <c r="AA72" s="407"/>
      <c r="AB72" s="407"/>
      <c r="AC72" s="407"/>
      <c r="AD72" s="407"/>
      <c r="AE72" s="407"/>
      <c r="AF72" s="414"/>
      <c r="AG72" s="416" t="s">
        <v>126</v>
      </c>
      <c r="AH72" s="418" t="s">
        <v>124</v>
      </c>
      <c r="AI72" s="419"/>
      <c r="AJ72" s="419"/>
      <c r="AK72" s="419"/>
      <c r="AL72" s="419"/>
      <c r="AM72" s="419"/>
      <c r="AN72" s="419"/>
      <c r="AO72" s="419"/>
      <c r="AP72" s="419"/>
      <c r="AQ72" s="419"/>
      <c r="AR72" s="419"/>
      <c r="AS72" s="407" t="s">
        <v>125</v>
      </c>
      <c r="AT72" s="407"/>
      <c r="AU72" s="407"/>
      <c r="AV72" s="407"/>
      <c r="AW72" s="407"/>
      <c r="AX72" s="407"/>
      <c r="AY72" s="407"/>
      <c r="AZ72" s="407"/>
      <c r="BA72" s="407"/>
      <c r="BB72" s="407"/>
      <c r="BC72" s="407"/>
      <c r="BD72" s="407"/>
      <c r="BE72" s="407"/>
      <c r="BF72" s="51"/>
      <c r="BG72" s="50"/>
      <c r="BH72" s="51"/>
      <c r="BI72"/>
      <c r="BJ72"/>
      <c r="BK72"/>
      <c r="BL72"/>
      <c r="BM72"/>
      <c r="BN72"/>
      <c r="BO72"/>
      <c r="BP72"/>
      <c r="BQ72"/>
      <c r="BR72"/>
      <c r="BS72"/>
      <c r="BT72"/>
      <c r="BU72"/>
      <c r="BV72"/>
      <c r="BW72"/>
      <c r="BX72"/>
      <c r="BY72"/>
      <c r="BZ72"/>
      <c r="CA72"/>
      <c r="CB72"/>
      <c r="CC72" s="431" t="s">
        <v>33</v>
      </c>
      <c r="CD72" s="431"/>
      <c r="CE72" s="431"/>
      <c r="CF72" s="431"/>
      <c r="CG72" s="431"/>
      <c r="CH72" s="431"/>
      <c r="CI72" s="431"/>
      <c r="CJ72" s="431"/>
      <c r="CK72" s="431"/>
      <c r="CL72" s="431"/>
      <c r="CM72" s="431"/>
      <c r="CN72" s="432"/>
      <c r="CO72" s="423" t="s">
        <v>16</v>
      </c>
      <c r="CP72" s="423"/>
      <c r="CQ72" s="423"/>
      <c r="CR72" s="423"/>
      <c r="CS72" s="423"/>
      <c r="CT72" s="423"/>
      <c r="CU72" s="423"/>
      <c r="CV72" s="423"/>
      <c r="CW72" s="423"/>
      <c r="CX72" s="423"/>
      <c r="CY72" s="424" t="s">
        <v>17</v>
      </c>
      <c r="CZ72" s="424"/>
      <c r="DA72" s="424"/>
      <c r="DB72" s="424"/>
      <c r="DC72" s="424"/>
      <c r="DD72" s="424"/>
      <c r="DE72" s="424"/>
      <c r="DF72" s="424"/>
      <c r="DG72" s="424"/>
      <c r="DH72" s="424"/>
      <c r="DI72" s="424"/>
      <c r="DJ72" s="424"/>
      <c r="DK72" s="424"/>
      <c r="DL72" s="424"/>
      <c r="DM72" s="57"/>
      <c r="DN72" s="423" t="s">
        <v>32</v>
      </c>
      <c r="DO72" s="423"/>
      <c r="DP72" s="423"/>
      <c r="DQ72" s="423"/>
      <c r="DR72" s="423"/>
      <c r="DS72" s="423"/>
      <c r="DT72" s="435" t="s">
        <v>18</v>
      </c>
      <c r="DU72" s="436"/>
      <c r="DV72" s="436"/>
      <c r="DW72" s="436"/>
      <c r="DX72" s="436"/>
      <c r="DY72" s="436"/>
      <c r="DZ72" s="436"/>
      <c r="EA72" s="436"/>
      <c r="EB72" s="436"/>
      <c r="EC72" s="436"/>
      <c r="ED72" s="436"/>
      <c r="EE72" s="436"/>
      <c r="EF72" s="436"/>
      <c r="EG72" s="436"/>
      <c r="EH72" s="436"/>
      <c r="EI72" s="436"/>
      <c r="EJ72" s="436"/>
      <c r="EK72" s="436"/>
      <c r="EL72" s="436"/>
      <c r="EM72" s="436"/>
      <c r="EN72" s="436"/>
      <c r="EO72" s="436"/>
      <c r="EP72" s="436"/>
      <c r="EQ72" s="436"/>
      <c r="ER72" s="436"/>
      <c r="ES72" s="437"/>
      <c r="ET72" s="431" t="s">
        <v>33</v>
      </c>
      <c r="EU72" s="440"/>
      <c r="EV72" s="440"/>
      <c r="EW72" s="440"/>
      <c r="EX72" s="440"/>
      <c r="EY72" s="440"/>
      <c r="EZ72" s="440"/>
      <c r="FA72" s="440"/>
      <c r="FB72" s="440"/>
      <c r="FC72" s="440"/>
      <c r="FD72" s="441"/>
      <c r="FE72" s="423" t="s">
        <v>16</v>
      </c>
      <c r="FF72" s="423"/>
      <c r="FG72" s="423"/>
      <c r="FH72" s="423"/>
      <c r="FI72" s="423"/>
      <c r="FJ72" s="423"/>
      <c r="FK72" s="424" t="s">
        <v>17</v>
      </c>
      <c r="FL72" s="424"/>
      <c r="FM72" s="424"/>
      <c r="FN72" s="424"/>
      <c r="FO72" s="424"/>
      <c r="FP72" s="424"/>
      <c r="FQ72" s="57"/>
      <c r="FR72" s="58"/>
      <c r="FS72" s="58"/>
      <c r="FT72" s="58"/>
      <c r="FU72" s="58"/>
      <c r="FV72" s="57"/>
      <c r="FW72" s="57"/>
      <c r="FX72" s="57"/>
      <c r="FY72" s="57"/>
      <c r="FZ72" s="57"/>
      <c r="GA72" s="57"/>
      <c r="GB72" s="57"/>
      <c r="GC72" s="57"/>
      <c r="GD72" s="57"/>
      <c r="GE72" s="57"/>
      <c r="GF72" s="57"/>
      <c r="GG72" s="57"/>
      <c r="GH72" s="57"/>
      <c r="GI72" s="57"/>
      <c r="GJ72" s="57"/>
      <c r="GK72" s="57"/>
    </row>
    <row r="73" spans="1:193" s="59" customFormat="1" ht="9.75" customHeight="1" thickBot="1" x14ac:dyDescent="0.2">
      <c r="A73"/>
      <c r="B73" s="405"/>
      <c r="C73" s="408"/>
      <c r="D73" s="409"/>
      <c r="E73" s="409"/>
      <c r="F73" s="409"/>
      <c r="G73" s="409"/>
      <c r="H73" s="409"/>
      <c r="I73" s="409"/>
      <c r="J73" s="409"/>
      <c r="K73" s="409"/>
      <c r="L73" s="409"/>
      <c r="M73" s="411"/>
      <c r="N73" s="411"/>
      <c r="O73" s="411"/>
      <c r="P73" s="411"/>
      <c r="Q73" s="411"/>
      <c r="R73" s="411"/>
      <c r="S73" s="411"/>
      <c r="T73" s="411"/>
      <c r="U73" s="413"/>
      <c r="V73" s="413"/>
      <c r="W73" s="413"/>
      <c r="X73" s="409"/>
      <c r="Y73" s="409"/>
      <c r="Z73" s="409"/>
      <c r="AA73" s="409"/>
      <c r="AB73" s="409"/>
      <c r="AC73" s="409"/>
      <c r="AD73" s="409"/>
      <c r="AE73" s="409"/>
      <c r="AF73" s="415"/>
      <c r="AG73" s="417"/>
      <c r="AH73" s="420"/>
      <c r="AI73" s="421"/>
      <c r="AJ73" s="421"/>
      <c r="AK73" s="421"/>
      <c r="AL73" s="421"/>
      <c r="AM73" s="421"/>
      <c r="AN73" s="421"/>
      <c r="AO73" s="421"/>
      <c r="AP73" s="421"/>
      <c r="AQ73" s="421"/>
      <c r="AR73" s="421"/>
      <c r="AS73" s="422"/>
      <c r="AT73" s="422"/>
      <c r="AU73" s="422"/>
      <c r="AV73" s="422"/>
      <c r="AW73" s="422"/>
      <c r="AX73" s="422"/>
      <c r="AY73" s="422"/>
      <c r="AZ73" s="422"/>
      <c r="BA73" s="422"/>
      <c r="BB73" s="422"/>
      <c r="BC73" s="422"/>
      <c r="BD73" s="422"/>
      <c r="BE73" s="422"/>
      <c r="BF73" s="51"/>
      <c r="BG73" s="50"/>
      <c r="BH73" s="51"/>
      <c r="BI73"/>
      <c r="BJ73"/>
      <c r="BK73"/>
      <c r="BL73"/>
      <c r="BM73"/>
      <c r="BN73"/>
      <c r="BO73"/>
      <c r="BP73"/>
      <c r="BQ73"/>
      <c r="BR73"/>
      <c r="BS73"/>
      <c r="BT73"/>
      <c r="BU73"/>
      <c r="BV73"/>
      <c r="BW73"/>
      <c r="BX73"/>
      <c r="BY73"/>
      <c r="BZ73"/>
      <c r="CA73"/>
      <c r="CB73"/>
      <c r="CC73" s="433"/>
      <c r="CD73" s="433"/>
      <c r="CE73" s="433"/>
      <c r="CF73" s="433"/>
      <c r="CG73" s="433"/>
      <c r="CH73" s="433"/>
      <c r="CI73" s="433"/>
      <c r="CJ73" s="433"/>
      <c r="CK73" s="433"/>
      <c r="CL73" s="433"/>
      <c r="CM73" s="433"/>
      <c r="CN73" s="434"/>
      <c r="CO73" s="423"/>
      <c r="CP73" s="423"/>
      <c r="CQ73" s="423"/>
      <c r="CR73" s="423"/>
      <c r="CS73" s="423"/>
      <c r="CT73" s="423"/>
      <c r="CU73" s="423"/>
      <c r="CV73" s="423"/>
      <c r="CW73" s="423"/>
      <c r="CX73" s="423"/>
      <c r="CY73" s="424"/>
      <c r="CZ73" s="424"/>
      <c r="DA73" s="424"/>
      <c r="DB73" s="424"/>
      <c r="DC73" s="424"/>
      <c r="DD73" s="424"/>
      <c r="DE73" s="424"/>
      <c r="DF73" s="424"/>
      <c r="DG73" s="424"/>
      <c r="DH73" s="424"/>
      <c r="DI73" s="424"/>
      <c r="DJ73" s="424"/>
      <c r="DK73" s="424"/>
      <c r="DL73" s="424"/>
      <c r="DM73" s="57"/>
      <c r="DN73" s="423"/>
      <c r="DO73" s="423"/>
      <c r="DP73" s="423"/>
      <c r="DQ73" s="423"/>
      <c r="DR73" s="423"/>
      <c r="DS73" s="423"/>
      <c r="DT73" s="438"/>
      <c r="DU73" s="394"/>
      <c r="DV73" s="394"/>
      <c r="DW73" s="394"/>
      <c r="DX73" s="394"/>
      <c r="DY73" s="394"/>
      <c r="DZ73" s="394"/>
      <c r="EA73" s="394"/>
      <c r="EB73" s="394"/>
      <c r="EC73" s="394"/>
      <c r="ED73" s="394"/>
      <c r="EE73" s="394"/>
      <c r="EF73" s="394"/>
      <c r="EG73" s="394"/>
      <c r="EH73" s="394"/>
      <c r="EI73" s="394"/>
      <c r="EJ73" s="394"/>
      <c r="EK73" s="394"/>
      <c r="EL73" s="394"/>
      <c r="EM73" s="394"/>
      <c r="EN73" s="394"/>
      <c r="EO73" s="394"/>
      <c r="EP73" s="394"/>
      <c r="EQ73" s="394"/>
      <c r="ER73" s="394"/>
      <c r="ES73" s="439"/>
      <c r="ET73" s="323"/>
      <c r="EU73" s="323"/>
      <c r="EV73" s="323"/>
      <c r="EW73" s="323"/>
      <c r="EX73" s="323"/>
      <c r="EY73" s="323"/>
      <c r="EZ73" s="323"/>
      <c r="FA73" s="323"/>
      <c r="FB73" s="323"/>
      <c r="FC73" s="323"/>
      <c r="FD73" s="442"/>
      <c r="FE73" s="423"/>
      <c r="FF73" s="423"/>
      <c r="FG73" s="423"/>
      <c r="FH73" s="423"/>
      <c r="FI73" s="423"/>
      <c r="FJ73" s="423"/>
      <c r="FK73" s="424"/>
      <c r="FL73" s="424"/>
      <c r="FM73" s="424"/>
      <c r="FN73" s="424"/>
      <c r="FO73" s="424"/>
      <c r="FP73" s="424"/>
      <c r="FQ73" s="57"/>
      <c r="FR73" s="58"/>
      <c r="FS73" s="58"/>
      <c r="FT73" s="58"/>
      <c r="FU73" s="58"/>
      <c r="FV73" s="57"/>
      <c r="FW73" s="57"/>
      <c r="FX73" s="57"/>
      <c r="FY73" s="57"/>
      <c r="FZ73" s="57"/>
      <c r="GA73" s="57"/>
      <c r="GB73" s="57"/>
      <c r="GC73" s="57"/>
      <c r="GD73" s="57"/>
      <c r="GE73" s="57"/>
      <c r="GF73" s="57"/>
      <c r="GG73" s="57"/>
      <c r="GH73" s="57"/>
      <c r="GI73" s="57"/>
      <c r="GJ73" s="57"/>
      <c r="GK73" s="57"/>
    </row>
    <row r="74" spans="1:193" s="59" customFormat="1" ht="19.5" customHeight="1" x14ac:dyDescent="0.15">
      <c r="A74"/>
      <c r="B74" s="562">
        <f>+事業主控!B74</f>
        <v>0</v>
      </c>
      <c r="C74" s="562"/>
      <c r="D74" s="562"/>
      <c r="E74" s="562"/>
      <c r="F74" s="562"/>
      <c r="G74" s="562"/>
      <c r="H74" s="562"/>
      <c r="I74" s="562"/>
      <c r="J74" s="562"/>
      <c r="K74" s="562"/>
      <c r="L74" s="562"/>
      <c r="M74" s="563">
        <f>+事業主控!M74</f>
        <v>0</v>
      </c>
      <c r="N74" s="563"/>
      <c r="O74" s="563"/>
      <c r="P74" s="563"/>
      <c r="Q74" s="563"/>
      <c r="R74" s="563"/>
      <c r="S74" s="563"/>
      <c r="T74" s="563"/>
      <c r="U74" s="564">
        <f>+事業主控!U74</f>
        <v>0</v>
      </c>
      <c r="V74" s="564"/>
      <c r="W74" s="564"/>
      <c r="X74" s="564">
        <f>+事業主控!X74</f>
        <v>0</v>
      </c>
      <c r="Y74" s="564"/>
      <c r="Z74" s="564"/>
      <c r="AA74" s="564"/>
      <c r="AB74" s="564"/>
      <c r="AC74" s="564"/>
      <c r="AD74" s="564"/>
      <c r="AE74" s="564"/>
      <c r="AF74" s="565"/>
      <c r="AG74" s="566">
        <f>+事業主控!AG74</f>
        <v>0</v>
      </c>
      <c r="AH74" s="567"/>
      <c r="AI74" s="567"/>
      <c r="AJ74" s="567"/>
      <c r="AK74" s="567"/>
      <c r="AL74" s="567"/>
      <c r="AM74" s="567"/>
      <c r="AN74" s="567"/>
      <c r="AO74" s="567"/>
      <c r="AP74" s="567"/>
      <c r="AQ74" s="567"/>
      <c r="AR74" s="567"/>
      <c r="AS74" s="567">
        <f>+事業主控!AS74</f>
        <v>0</v>
      </c>
      <c r="AT74" s="567"/>
      <c r="AU74" s="567"/>
      <c r="AV74" s="567"/>
      <c r="AW74" s="567"/>
      <c r="AX74" s="567"/>
      <c r="AY74" s="567"/>
      <c r="AZ74" s="567"/>
      <c r="BA74" s="567"/>
      <c r="BB74" s="567"/>
      <c r="BC74" s="567"/>
      <c r="BD74" s="567"/>
      <c r="BE74" s="567"/>
      <c r="BF74" s="51"/>
      <c r="BG74" s="50"/>
      <c r="BH74" s="51"/>
      <c r="BI74"/>
      <c r="BJ74"/>
      <c r="BK74"/>
      <c r="BL74"/>
      <c r="BM74"/>
      <c r="BN74"/>
      <c r="BO74"/>
      <c r="BP74"/>
      <c r="BQ74"/>
      <c r="BR74"/>
      <c r="BS74"/>
      <c r="BT74"/>
      <c r="BU74"/>
      <c r="BV74"/>
      <c r="BW74"/>
      <c r="BX74"/>
      <c r="BY74"/>
      <c r="BZ74"/>
      <c r="CA74"/>
      <c r="CB74"/>
      <c r="CC74" s="24" t="s">
        <v>0</v>
      </c>
      <c r="CD74" s="24"/>
      <c r="CE74" s="24"/>
      <c r="CF74" s="24"/>
      <c r="CG74" s="24"/>
      <c r="CH74" s="24"/>
      <c r="CI74" s="24"/>
      <c r="CJ74" s="24"/>
      <c r="CK74" s="24"/>
      <c r="CL74" s="24"/>
      <c r="CM74" s="24"/>
      <c r="CN74" s="25"/>
      <c r="CO74" s="76"/>
      <c r="CP74" s="76"/>
      <c r="CQ74" s="76"/>
      <c r="CR74" s="76"/>
      <c r="CS74" s="76"/>
      <c r="CT74" s="76"/>
      <c r="CU74" s="76"/>
      <c r="CV74" s="76"/>
      <c r="CW74" s="76"/>
      <c r="CX74" s="77"/>
      <c r="CY74" s="78"/>
      <c r="CZ74" s="79"/>
      <c r="DA74" s="79"/>
      <c r="DB74" s="79"/>
      <c r="DC74" s="79"/>
      <c r="DD74" s="79"/>
      <c r="DE74" s="79"/>
      <c r="DF74" s="79"/>
      <c r="DG74" s="80"/>
      <c r="DH74" s="26" t="s">
        <v>0</v>
      </c>
      <c r="DI74" s="27"/>
      <c r="DJ74" s="27"/>
      <c r="DK74" s="27"/>
      <c r="DL74" s="27"/>
      <c r="DN74" s="81"/>
      <c r="DO74" s="81"/>
      <c r="DP74" s="81"/>
      <c r="DQ74" s="81"/>
      <c r="DR74" s="81"/>
      <c r="DS74" s="81"/>
      <c r="DT74" s="82"/>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4"/>
      <c r="ET74" s="24" t="s">
        <v>0</v>
      </c>
      <c r="EU74" s="24"/>
      <c r="EV74" s="24"/>
      <c r="EW74" s="24"/>
      <c r="EX74" s="24"/>
      <c r="EY74" s="24"/>
      <c r="EZ74" s="24"/>
      <c r="FA74" s="24"/>
      <c r="FB74" s="24"/>
      <c r="FC74" s="24"/>
      <c r="FD74" s="25"/>
      <c r="FE74" s="76"/>
      <c r="FF74" s="76"/>
      <c r="FG74" s="76"/>
      <c r="FH74" s="76"/>
      <c r="FI74" s="76"/>
      <c r="FJ74" s="77"/>
      <c r="FK74" s="78"/>
      <c r="FL74" s="79"/>
      <c r="FM74" s="79"/>
      <c r="FN74" s="80"/>
      <c r="FO74" s="28" t="s">
        <v>0</v>
      </c>
      <c r="FP74" s="29"/>
    </row>
    <row r="75" spans="1:193" s="59" customFormat="1" ht="19.5" customHeight="1" x14ac:dyDescent="0.15">
      <c r="A75"/>
      <c r="B75" s="556">
        <f>+事業主控!B75</f>
        <v>0</v>
      </c>
      <c r="C75" s="556"/>
      <c r="D75" s="556"/>
      <c r="E75" s="556"/>
      <c r="F75" s="556"/>
      <c r="G75" s="556"/>
      <c r="H75" s="556"/>
      <c r="I75" s="556"/>
      <c r="J75" s="556"/>
      <c r="K75" s="556"/>
      <c r="L75" s="556"/>
      <c r="M75" s="557">
        <f>+事業主控!M75</f>
        <v>0</v>
      </c>
      <c r="N75" s="557"/>
      <c r="O75" s="557"/>
      <c r="P75" s="557"/>
      <c r="Q75" s="557"/>
      <c r="R75" s="557"/>
      <c r="S75" s="557"/>
      <c r="T75" s="557"/>
      <c r="U75" s="558">
        <f>+事業主控!U75</f>
        <v>0</v>
      </c>
      <c r="V75" s="558"/>
      <c r="W75" s="558"/>
      <c r="X75" s="558">
        <f>+事業主控!X75</f>
        <v>0</v>
      </c>
      <c r="Y75" s="558"/>
      <c r="Z75" s="558"/>
      <c r="AA75" s="558"/>
      <c r="AB75" s="558"/>
      <c r="AC75" s="558"/>
      <c r="AD75" s="558"/>
      <c r="AE75" s="558"/>
      <c r="AF75" s="559"/>
      <c r="AG75" s="560">
        <f>+事業主控!AG75</f>
        <v>0</v>
      </c>
      <c r="AH75" s="561"/>
      <c r="AI75" s="561"/>
      <c r="AJ75" s="561"/>
      <c r="AK75" s="561"/>
      <c r="AL75" s="561"/>
      <c r="AM75" s="561"/>
      <c r="AN75" s="561"/>
      <c r="AO75" s="561"/>
      <c r="AP75" s="561"/>
      <c r="AQ75" s="561"/>
      <c r="AR75" s="561"/>
      <c r="AS75" s="561">
        <f>+事業主控!AS75</f>
        <v>0</v>
      </c>
      <c r="AT75" s="561"/>
      <c r="AU75" s="561"/>
      <c r="AV75" s="561"/>
      <c r="AW75" s="561"/>
      <c r="AX75" s="561"/>
      <c r="AY75" s="561"/>
      <c r="AZ75" s="561"/>
      <c r="BA75" s="561"/>
      <c r="BB75" s="561"/>
      <c r="BC75" s="561"/>
      <c r="BD75" s="561"/>
      <c r="BE75" s="561"/>
      <c r="BF75" s="51"/>
      <c r="BG75" s="50"/>
      <c r="BH75" s="51"/>
      <c r="BI75"/>
      <c r="BJ75"/>
      <c r="BK75"/>
      <c r="BL75"/>
      <c r="BM75"/>
      <c r="BN75"/>
      <c r="BO75"/>
      <c r="BP75"/>
      <c r="BQ75"/>
      <c r="BR75"/>
      <c r="BS75"/>
      <c r="BT75"/>
      <c r="BU75"/>
      <c r="BV75"/>
      <c r="BW75"/>
      <c r="BX75"/>
      <c r="BY75"/>
      <c r="BZ75"/>
      <c r="CA75"/>
      <c r="CB75"/>
      <c r="CC75" s="85"/>
      <c r="CD75" s="85"/>
      <c r="CE75" s="85"/>
      <c r="CF75" s="85"/>
      <c r="CG75" s="85"/>
      <c r="CH75" s="85"/>
      <c r="CI75" s="85"/>
      <c r="CJ75" s="85"/>
      <c r="CK75" s="85"/>
      <c r="CL75" s="85"/>
      <c r="CM75" s="85"/>
      <c r="CN75" s="86"/>
      <c r="CO75" s="76"/>
      <c r="CP75" s="76"/>
      <c r="CQ75" s="76"/>
      <c r="CR75" s="76"/>
      <c r="CS75" s="76"/>
      <c r="CT75" s="76"/>
      <c r="CU75" s="76"/>
      <c r="CV75" s="76"/>
      <c r="CW75" s="76"/>
      <c r="CX75" s="77"/>
      <c r="CY75" s="87"/>
      <c r="CZ75" s="88"/>
      <c r="DA75" s="88"/>
      <c r="DB75" s="88"/>
      <c r="DC75" s="88"/>
      <c r="DD75" s="88"/>
      <c r="DE75" s="88"/>
      <c r="DF75" s="88"/>
      <c r="DG75" s="89"/>
      <c r="DH75" s="30" t="s">
        <v>34</v>
      </c>
      <c r="DI75" s="31"/>
      <c r="DJ75" s="31"/>
      <c r="DK75" s="31"/>
      <c r="DL75" s="32"/>
      <c r="DN75" s="81"/>
      <c r="DO75" s="81"/>
      <c r="DP75" s="81"/>
      <c r="DQ75" s="81"/>
      <c r="DR75" s="81"/>
      <c r="DS75" s="81"/>
      <c r="DT75" s="90"/>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2"/>
      <c r="ET75" s="93"/>
      <c r="EU75" s="93"/>
      <c r="EV75" s="93"/>
      <c r="EW75" s="93"/>
      <c r="EX75" s="93"/>
      <c r="EY75" s="93"/>
      <c r="EZ75" s="93"/>
      <c r="FA75" s="93"/>
      <c r="FB75" s="93"/>
      <c r="FC75" s="93"/>
      <c r="FD75" s="94"/>
      <c r="FE75" s="76"/>
      <c r="FF75" s="76"/>
      <c r="FG75" s="76"/>
      <c r="FH75" s="76"/>
      <c r="FI75" s="76"/>
      <c r="FJ75" s="77"/>
      <c r="FK75" s="87"/>
      <c r="FL75" s="88"/>
      <c r="FM75" s="88"/>
      <c r="FN75" s="89"/>
      <c r="FO75" s="33" t="s">
        <v>34</v>
      </c>
      <c r="FP75" s="34"/>
    </row>
    <row r="76" spans="1:193" s="59" customFormat="1" ht="19.5" customHeight="1" x14ac:dyDescent="0.15">
      <c r="A76"/>
      <c r="B76" s="556">
        <f>+事業主控!B76</f>
        <v>0</v>
      </c>
      <c r="C76" s="556"/>
      <c r="D76" s="556"/>
      <c r="E76" s="556"/>
      <c r="F76" s="556"/>
      <c r="G76" s="556"/>
      <c r="H76" s="556"/>
      <c r="I76" s="556"/>
      <c r="J76" s="556"/>
      <c r="K76" s="556"/>
      <c r="L76" s="556"/>
      <c r="M76" s="557">
        <f>+事業主控!M76</f>
        <v>0</v>
      </c>
      <c r="N76" s="557"/>
      <c r="O76" s="557"/>
      <c r="P76" s="557"/>
      <c r="Q76" s="557"/>
      <c r="R76" s="557"/>
      <c r="S76" s="557"/>
      <c r="T76" s="557"/>
      <c r="U76" s="558">
        <f>+事業主控!U76</f>
        <v>0</v>
      </c>
      <c r="V76" s="558"/>
      <c r="W76" s="558"/>
      <c r="X76" s="558">
        <f>+事業主控!X76</f>
        <v>0</v>
      </c>
      <c r="Y76" s="558"/>
      <c r="Z76" s="558"/>
      <c r="AA76" s="558"/>
      <c r="AB76" s="558"/>
      <c r="AC76" s="558"/>
      <c r="AD76" s="558"/>
      <c r="AE76" s="558"/>
      <c r="AF76" s="559"/>
      <c r="AG76" s="560">
        <f>+事業主控!AG76</f>
        <v>0</v>
      </c>
      <c r="AH76" s="561"/>
      <c r="AI76" s="561"/>
      <c r="AJ76" s="561"/>
      <c r="AK76" s="561"/>
      <c r="AL76" s="561"/>
      <c r="AM76" s="561"/>
      <c r="AN76" s="561"/>
      <c r="AO76" s="561"/>
      <c r="AP76" s="561"/>
      <c r="AQ76" s="561"/>
      <c r="AR76" s="561"/>
      <c r="AS76" s="561">
        <f>+事業主控!AS76</f>
        <v>0</v>
      </c>
      <c r="AT76" s="561"/>
      <c r="AU76" s="561"/>
      <c r="AV76" s="561"/>
      <c r="AW76" s="561"/>
      <c r="AX76" s="561"/>
      <c r="AY76" s="561"/>
      <c r="AZ76" s="561"/>
      <c r="BA76" s="561"/>
      <c r="BB76" s="561"/>
      <c r="BC76" s="561"/>
      <c r="BD76" s="561"/>
      <c r="BE76" s="561"/>
      <c r="BF76" s="51"/>
      <c r="BG76" s="50"/>
      <c r="BH76" s="51"/>
      <c r="BI76"/>
      <c r="BJ76"/>
      <c r="BK76"/>
      <c r="BL76"/>
      <c r="BM76"/>
      <c r="BN76"/>
      <c r="BO76"/>
      <c r="BP76"/>
      <c r="BQ76"/>
      <c r="BR76"/>
      <c r="BS76"/>
      <c r="BT76"/>
      <c r="BU76"/>
      <c r="BV76"/>
      <c r="BW76"/>
      <c r="BX76"/>
      <c r="BY76"/>
      <c r="BZ76"/>
      <c r="CA76"/>
      <c r="CB76"/>
      <c r="CC76" s="95"/>
      <c r="CD76" s="95"/>
      <c r="CE76" s="95"/>
      <c r="CF76" s="95"/>
      <c r="CG76" s="95"/>
      <c r="CH76" s="95"/>
      <c r="CI76" s="95"/>
      <c r="CJ76" s="95"/>
      <c r="CK76" s="95"/>
      <c r="CL76" s="95"/>
      <c r="CM76" s="95"/>
      <c r="CN76" s="96"/>
      <c r="CO76" s="76"/>
      <c r="CP76" s="76"/>
      <c r="CQ76" s="76"/>
      <c r="CR76" s="76"/>
      <c r="CS76" s="76"/>
      <c r="CT76" s="76"/>
      <c r="CU76" s="76"/>
      <c r="CV76" s="76"/>
      <c r="CW76" s="76"/>
      <c r="CX76" s="77"/>
      <c r="CY76" s="97"/>
      <c r="CZ76" s="76"/>
      <c r="DA76" s="76"/>
      <c r="DB76" s="76"/>
      <c r="DC76" s="76"/>
      <c r="DD76" s="76"/>
      <c r="DE76" s="76"/>
      <c r="DF76" s="76"/>
      <c r="DG76" s="98"/>
      <c r="DH76" s="35"/>
      <c r="DI76" s="36"/>
      <c r="DJ76" s="36"/>
      <c r="DK76" s="36"/>
      <c r="DL76" s="37"/>
      <c r="DN76" s="81"/>
      <c r="DO76" s="81"/>
      <c r="DP76" s="81"/>
      <c r="DQ76" s="81"/>
      <c r="DR76" s="81"/>
      <c r="DS76" s="81"/>
      <c r="DT76" s="99"/>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1"/>
      <c r="ET76" s="102"/>
      <c r="EU76" s="102"/>
      <c r="EV76" s="102"/>
      <c r="EW76" s="102"/>
      <c r="EX76" s="102"/>
      <c r="EY76" s="102"/>
      <c r="EZ76" s="102"/>
      <c r="FA76" s="102"/>
      <c r="FB76" s="102"/>
      <c r="FC76" s="102"/>
      <c r="FD76" s="103"/>
      <c r="FE76" s="76"/>
      <c r="FF76" s="76"/>
      <c r="FG76" s="76"/>
      <c r="FH76" s="76"/>
      <c r="FI76" s="76"/>
      <c r="FJ76" s="77"/>
      <c r="FK76" s="97"/>
      <c r="FL76" s="76"/>
      <c r="FM76" s="76"/>
      <c r="FN76" s="98"/>
      <c r="FO76" s="38"/>
      <c r="FP76" s="39"/>
    </row>
    <row r="77" spans="1:193" s="59" customFormat="1" ht="19.5" customHeight="1" x14ac:dyDescent="0.15">
      <c r="A77"/>
      <c r="B77" s="568">
        <f>+事業主控!B77</f>
        <v>0</v>
      </c>
      <c r="C77" s="568"/>
      <c r="D77" s="568"/>
      <c r="E77" s="568"/>
      <c r="F77" s="568"/>
      <c r="G77" s="568"/>
      <c r="H77" s="568"/>
      <c r="I77" s="568"/>
      <c r="J77" s="568"/>
      <c r="K77" s="568"/>
      <c r="L77" s="568"/>
      <c r="M77" s="569">
        <f>+事業主控!M77</f>
        <v>0</v>
      </c>
      <c r="N77" s="569"/>
      <c r="O77" s="569"/>
      <c r="P77" s="569"/>
      <c r="Q77" s="569"/>
      <c r="R77" s="569"/>
      <c r="S77" s="569"/>
      <c r="T77" s="569"/>
      <c r="U77" s="570">
        <f>+事業主控!U77</f>
        <v>0</v>
      </c>
      <c r="V77" s="570"/>
      <c r="W77" s="570"/>
      <c r="X77" s="570">
        <f>+事業主控!X77</f>
        <v>0</v>
      </c>
      <c r="Y77" s="570"/>
      <c r="Z77" s="570"/>
      <c r="AA77" s="570"/>
      <c r="AB77" s="570"/>
      <c r="AC77" s="570"/>
      <c r="AD77" s="570"/>
      <c r="AE77" s="570"/>
      <c r="AF77" s="571"/>
      <c r="AG77" s="572">
        <f>+事業主控!AG77</f>
        <v>0</v>
      </c>
      <c r="AH77" s="573"/>
      <c r="AI77" s="573"/>
      <c r="AJ77" s="573"/>
      <c r="AK77" s="573"/>
      <c r="AL77" s="573"/>
      <c r="AM77" s="573"/>
      <c r="AN77" s="573"/>
      <c r="AO77" s="573"/>
      <c r="AP77" s="573"/>
      <c r="AQ77" s="573"/>
      <c r="AR77" s="573"/>
      <c r="AS77" s="573">
        <f>+事業主控!AS77</f>
        <v>0</v>
      </c>
      <c r="AT77" s="573"/>
      <c r="AU77" s="573"/>
      <c r="AV77" s="573"/>
      <c r="AW77" s="573"/>
      <c r="AX77" s="573"/>
      <c r="AY77" s="573"/>
      <c r="AZ77" s="573"/>
      <c r="BA77" s="573"/>
      <c r="BB77" s="573"/>
      <c r="BC77" s="573"/>
      <c r="BD77" s="573"/>
      <c r="BE77" s="573"/>
      <c r="BF77" s="51"/>
      <c r="BG77" s="50"/>
      <c r="BH77" s="51"/>
      <c r="BI77"/>
      <c r="BJ77"/>
      <c r="BK77"/>
      <c r="BL77"/>
      <c r="BM77"/>
      <c r="BN77"/>
      <c r="BO77"/>
      <c r="BP77"/>
      <c r="BQ77"/>
      <c r="BR77"/>
      <c r="BS77"/>
      <c r="BT77"/>
      <c r="BU77"/>
      <c r="BV77"/>
      <c r="BW77"/>
      <c r="BX77"/>
      <c r="BY77"/>
      <c r="BZ77"/>
      <c r="CA77"/>
      <c r="CB77"/>
      <c r="CC77" s="24" t="s">
        <v>0</v>
      </c>
      <c r="CD77" s="24"/>
      <c r="CE77" s="24"/>
      <c r="CF77" s="24"/>
      <c r="CG77" s="24"/>
      <c r="CH77" s="24"/>
      <c r="CI77" s="24"/>
      <c r="CJ77" s="24"/>
      <c r="CK77" s="24"/>
      <c r="CL77" s="24"/>
      <c r="CM77" s="24"/>
      <c r="CN77" s="25"/>
      <c r="CO77" s="76"/>
      <c r="CP77" s="76"/>
      <c r="CQ77" s="76"/>
      <c r="CR77" s="76"/>
      <c r="CS77" s="76"/>
      <c r="CT77" s="76"/>
      <c r="CU77" s="76"/>
      <c r="CV77" s="76"/>
      <c r="CW77" s="76"/>
      <c r="CX77" s="77"/>
      <c r="CY77" s="97"/>
      <c r="CZ77" s="76"/>
      <c r="DA77" s="76"/>
      <c r="DB77" s="76"/>
      <c r="DC77" s="76"/>
      <c r="DD77" s="76"/>
      <c r="DE77" s="76"/>
      <c r="DF77" s="76"/>
      <c r="DG77" s="98"/>
      <c r="DH77" s="26" t="s">
        <v>0</v>
      </c>
      <c r="DI77" s="27"/>
      <c r="DJ77" s="27"/>
      <c r="DK77" s="27"/>
      <c r="DL77" s="27"/>
      <c r="DN77" s="81"/>
      <c r="DO77" s="81"/>
      <c r="DP77" s="81"/>
      <c r="DQ77" s="81"/>
      <c r="DR77" s="81"/>
      <c r="DS77" s="81"/>
      <c r="DT77" s="82"/>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4"/>
      <c r="ET77" s="24" t="s">
        <v>0</v>
      </c>
      <c r="EU77" s="24"/>
      <c r="EV77" s="24"/>
      <c r="EW77" s="24"/>
      <c r="EX77" s="24"/>
      <c r="EY77" s="24"/>
      <c r="EZ77" s="24"/>
      <c r="FA77" s="24"/>
      <c r="FB77" s="24"/>
      <c r="FC77" s="24"/>
      <c r="FD77" s="25"/>
      <c r="FE77" s="76"/>
      <c r="FF77" s="76"/>
      <c r="FG77" s="76"/>
      <c r="FH77" s="76"/>
      <c r="FI77" s="76"/>
      <c r="FJ77" s="77"/>
      <c r="FK77" s="97"/>
      <c r="FL77" s="76"/>
      <c r="FM77" s="76"/>
      <c r="FN77" s="98"/>
      <c r="FO77" s="28" t="s">
        <v>0</v>
      </c>
      <c r="FP77" s="29"/>
    </row>
    <row r="78" spans="1:193" s="59" customFormat="1" ht="19.5" customHeight="1" x14ac:dyDescent="0.15">
      <c r="A78"/>
      <c r="B78" s="577" t="s">
        <v>82</v>
      </c>
      <c r="C78" s="577"/>
      <c r="D78" s="577"/>
      <c r="E78" s="577"/>
      <c r="F78" s="577"/>
      <c r="G78" s="577"/>
      <c r="H78" s="577"/>
      <c r="I78" s="577"/>
      <c r="J78" s="577"/>
      <c r="K78" s="577"/>
      <c r="L78" s="577"/>
      <c r="M78" s="578"/>
      <c r="N78" s="578"/>
      <c r="O78" s="578"/>
      <c r="P78" s="578"/>
      <c r="Q78" s="578"/>
      <c r="R78" s="578"/>
      <c r="S78" s="578"/>
      <c r="T78" s="578"/>
      <c r="U78" s="579"/>
      <c r="V78" s="579"/>
      <c r="W78" s="579"/>
      <c r="X78" s="580">
        <f>+事業主控!X78</f>
        <v>0</v>
      </c>
      <c r="Y78" s="580"/>
      <c r="Z78" s="580"/>
      <c r="AA78" s="580"/>
      <c r="AB78" s="580"/>
      <c r="AC78" s="580"/>
      <c r="AD78" s="580"/>
      <c r="AE78" s="580"/>
      <c r="AF78" s="581"/>
      <c r="AG78" s="582"/>
      <c r="AH78" s="583"/>
      <c r="AI78" s="583"/>
      <c r="AJ78" s="583"/>
      <c r="AK78" s="583"/>
      <c r="AL78" s="583"/>
      <c r="AM78" s="583"/>
      <c r="AN78" s="583"/>
      <c r="AO78" s="583"/>
      <c r="AP78" s="583"/>
      <c r="AQ78" s="583"/>
      <c r="AR78" s="583"/>
      <c r="AS78" s="584">
        <f>+事業主控!AS78</f>
        <v>0</v>
      </c>
      <c r="AT78" s="584"/>
      <c r="AU78" s="584"/>
      <c r="AV78" s="584"/>
      <c r="AW78" s="584"/>
      <c r="AX78" s="584"/>
      <c r="AY78" s="584"/>
      <c r="AZ78" s="584"/>
      <c r="BA78" s="584"/>
      <c r="BB78" s="584"/>
      <c r="BC78" s="584"/>
      <c r="BD78" s="584"/>
      <c r="BE78" s="584"/>
      <c r="BF78" s="51"/>
      <c r="BG78" s="50"/>
      <c r="BH78" s="51"/>
      <c r="BI78"/>
      <c r="BJ78"/>
      <c r="BK78"/>
      <c r="BL78"/>
      <c r="BM78"/>
      <c r="BN78"/>
      <c r="BO78"/>
      <c r="BP78"/>
      <c r="BQ78"/>
      <c r="BR78"/>
      <c r="BS78"/>
      <c r="BT78"/>
      <c r="BU78"/>
      <c r="BV78"/>
      <c r="BW78"/>
      <c r="BX78"/>
      <c r="BY78"/>
      <c r="BZ78"/>
      <c r="CA78"/>
      <c r="CB78"/>
      <c r="CC78" s="24" t="s">
        <v>0</v>
      </c>
      <c r="CD78" s="24"/>
      <c r="CE78" s="24"/>
      <c r="CF78" s="24"/>
      <c r="CG78" s="24"/>
      <c r="CH78" s="24"/>
      <c r="CI78" s="24"/>
      <c r="CJ78" s="24"/>
      <c r="CK78" s="24"/>
      <c r="CL78" s="24"/>
      <c r="CM78" s="24"/>
      <c r="CN78" s="25"/>
      <c r="CO78" s="76"/>
      <c r="CP78" s="76"/>
      <c r="CQ78" s="76"/>
      <c r="CR78" s="76"/>
      <c r="CS78" s="76"/>
      <c r="CT78" s="76"/>
      <c r="CU78" s="76"/>
      <c r="CV78" s="76"/>
      <c r="CW78" s="76"/>
      <c r="CX78" s="77"/>
      <c r="CY78" s="97"/>
      <c r="CZ78" s="76"/>
      <c r="DA78" s="76"/>
      <c r="DB78" s="76"/>
      <c r="DC78" s="76"/>
      <c r="DD78" s="76"/>
      <c r="DE78" s="76"/>
      <c r="DF78" s="76"/>
      <c r="DG78" s="98"/>
      <c r="DH78" s="26" t="s">
        <v>0</v>
      </c>
      <c r="DI78" s="27"/>
      <c r="DJ78" s="27"/>
      <c r="DK78" s="27"/>
      <c r="DL78" s="27"/>
      <c r="DN78" s="81"/>
      <c r="DO78" s="81"/>
      <c r="DP78" s="81"/>
      <c r="DQ78" s="81"/>
      <c r="DR78" s="81"/>
      <c r="DS78" s="81"/>
      <c r="DT78" s="82"/>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4"/>
      <c r="ET78" s="24" t="s">
        <v>0</v>
      </c>
      <c r="EU78" s="24"/>
      <c r="EV78" s="24"/>
      <c r="EW78" s="24"/>
      <c r="EX78" s="24"/>
      <c r="EY78" s="24"/>
      <c r="EZ78" s="24"/>
      <c r="FA78" s="24"/>
      <c r="FB78" s="24"/>
      <c r="FC78" s="24"/>
      <c r="FD78" s="25"/>
      <c r="FE78" s="76"/>
      <c r="FF78" s="76"/>
      <c r="FG78" s="76"/>
      <c r="FH78" s="76"/>
      <c r="FI78" s="76"/>
      <c r="FJ78" s="77"/>
      <c r="FK78" s="97"/>
      <c r="FL78" s="76"/>
      <c r="FM78" s="76"/>
      <c r="FN78" s="98"/>
      <c r="FO78" s="28" t="s">
        <v>0</v>
      </c>
      <c r="FP78" s="29"/>
    </row>
    <row r="79" spans="1:193" ht="10.5" customHeight="1" x14ac:dyDescent="0.15">
      <c r="AF79" s="116"/>
      <c r="AG79" s="116"/>
      <c r="AH79" s="116"/>
      <c r="AI79" s="116"/>
      <c r="AJ79" s="116"/>
      <c r="AK79" s="116"/>
      <c r="AL79" s="116"/>
      <c r="AM79" s="116"/>
      <c r="AN79" s="60"/>
      <c r="AO79" s="60"/>
      <c r="AP79" s="58"/>
      <c r="AQ79" s="58"/>
      <c r="AR79" s="58"/>
      <c r="AS79" s="58"/>
      <c r="AT79" s="58"/>
      <c r="AU79" s="58"/>
      <c r="AV79" s="116"/>
      <c r="AW79" s="116"/>
      <c r="AX79" s="117"/>
      <c r="AY79" s="117"/>
      <c r="AZ79" s="116"/>
      <c r="BA79" s="116"/>
      <c r="BB79" s="116"/>
      <c r="BC79" s="116"/>
      <c r="BD79" s="116"/>
      <c r="BE79" s="118"/>
      <c r="BF79" s="50"/>
      <c r="BG79" s="51"/>
      <c r="BH79" s="50"/>
      <c r="BI79" s="51"/>
    </row>
    <row r="80" spans="1:193" ht="11.1" customHeight="1" x14ac:dyDescent="0.15">
      <c r="AH80" s="61"/>
      <c r="AI80" s="61"/>
      <c r="AJ80" s="61"/>
      <c r="AK80" s="471" t="s">
        <v>83</v>
      </c>
      <c r="AL80" s="471"/>
      <c r="AM80" s="471"/>
      <c r="AN80" s="471"/>
      <c r="AO80" s="471" t="str">
        <f>IF(事業主控!AO80="","",事業主控!AO80)</f>
        <v/>
      </c>
      <c r="AP80" s="471"/>
      <c r="AQ80" s="471"/>
      <c r="AR80" s="471"/>
      <c r="AS80" s="394" t="s">
        <v>35</v>
      </c>
      <c r="AT80" s="394"/>
      <c r="AU80" s="394"/>
      <c r="AV80" s="574" t="str">
        <f>IF(事業主控!AV80="","",事業主控!AV80)</f>
        <v/>
      </c>
      <c r="AW80" s="574"/>
      <c r="AX80" s="574"/>
      <c r="AY80" s="574"/>
      <c r="AZ80" s="119" t="s">
        <v>84</v>
      </c>
      <c r="BA80" s="120"/>
      <c r="BB80" s="120"/>
      <c r="BC80" s="120"/>
      <c r="BD80" s="120"/>
      <c r="BE80" s="120"/>
      <c r="BF80" s="120"/>
      <c r="BG80" s="120"/>
    </row>
    <row r="81" spans="2:60" ht="11.1" customHeight="1" x14ac:dyDescent="0.15">
      <c r="B81" s="394" t="s">
        <v>112</v>
      </c>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O81" s="120"/>
      <c r="AP81" s="120"/>
      <c r="AQ81" s="120"/>
      <c r="AR81" s="120"/>
      <c r="AS81" s="120"/>
      <c r="AT81" s="120"/>
      <c r="AU81" s="120"/>
      <c r="AV81" s="120"/>
      <c r="AW81" s="120"/>
      <c r="AX81" s="120"/>
      <c r="AY81" s="120"/>
      <c r="AZ81" s="120"/>
      <c r="BA81" s="120"/>
      <c r="BB81" s="120"/>
      <c r="BC81" s="120"/>
      <c r="BD81" s="120"/>
      <c r="BE81" s="120"/>
      <c r="BF81" s="120"/>
      <c r="BG81" s="120"/>
    </row>
    <row r="82" spans="2:60" s="59" customFormat="1" ht="11.1" customHeight="1" x14ac:dyDescent="0.15">
      <c r="AO82" s="575">
        <f>+事業主控!AO82</f>
        <v>0</v>
      </c>
      <c r="AP82" s="575"/>
      <c r="AQ82" s="575"/>
      <c r="AR82" s="575"/>
      <c r="AS82" s="575"/>
      <c r="AT82" s="575"/>
      <c r="AU82" s="575"/>
      <c r="AV82" s="575"/>
      <c r="AW82" s="575"/>
      <c r="AX82" s="575"/>
      <c r="AY82" s="575"/>
      <c r="AZ82" s="575"/>
      <c r="BA82" s="575"/>
      <c r="BB82" s="575"/>
      <c r="BC82" s="575"/>
      <c r="BD82" s="575"/>
      <c r="BE82" s="575"/>
      <c r="BF82" s="575"/>
      <c r="BG82" s="120"/>
    </row>
    <row r="83" spans="2:60" ht="11.1" customHeight="1" x14ac:dyDescent="0.15">
      <c r="AF83" s="59"/>
      <c r="AG83" s="59"/>
      <c r="AH83" s="59" t="s">
        <v>89</v>
      </c>
      <c r="AI83" s="59"/>
      <c r="AJ83" s="59"/>
      <c r="AK83" s="468" t="s">
        <v>87</v>
      </c>
      <c r="AL83" s="468"/>
      <c r="AM83" s="468"/>
      <c r="AN83" s="40"/>
      <c r="AO83" s="576"/>
      <c r="AP83" s="576"/>
      <c r="AQ83" s="576"/>
      <c r="AR83" s="576"/>
      <c r="AS83" s="576"/>
      <c r="AT83" s="576"/>
      <c r="AU83" s="576"/>
      <c r="AV83" s="576"/>
      <c r="AW83" s="576"/>
      <c r="AX83" s="576"/>
      <c r="AY83" s="576"/>
      <c r="AZ83" s="576"/>
      <c r="BA83" s="576"/>
      <c r="BB83" s="576"/>
      <c r="BC83" s="576"/>
      <c r="BD83" s="576"/>
      <c r="BE83" s="576"/>
      <c r="BF83" s="576"/>
      <c r="BG83" s="121"/>
      <c r="BH83" s="59"/>
    </row>
    <row r="84" spans="2:60" ht="11.1" customHeight="1" x14ac:dyDescent="0.15">
      <c r="AF84" s="59"/>
      <c r="AG84" s="59"/>
      <c r="AH84" s="59"/>
      <c r="AI84" s="59"/>
      <c r="AJ84" s="59"/>
      <c r="AK84" s="59"/>
      <c r="AL84" s="59"/>
      <c r="AM84" s="59"/>
      <c r="AO84" s="122"/>
      <c r="AP84" s="122"/>
      <c r="AQ84" s="122"/>
      <c r="AR84" s="122"/>
      <c r="AS84" s="122"/>
      <c r="AT84" s="122"/>
      <c r="AU84" s="122"/>
      <c r="AV84" s="122"/>
      <c r="AW84" s="122"/>
      <c r="AX84" s="122"/>
      <c r="AY84" s="122"/>
      <c r="AZ84" s="122"/>
      <c r="BA84" s="122"/>
      <c r="BB84" s="122"/>
      <c r="BC84" s="122"/>
      <c r="BD84" s="122"/>
      <c r="BE84" s="122"/>
      <c r="BF84" s="122"/>
      <c r="BG84" s="123"/>
      <c r="BH84" s="59"/>
    </row>
    <row r="85" spans="2:60" ht="11.1" customHeight="1" x14ac:dyDescent="0.15">
      <c r="D85" s="475"/>
      <c r="E85" s="475"/>
      <c r="G85" s="587">
        <f>+事業主控!G85</f>
        <v>0</v>
      </c>
      <c r="H85" s="587"/>
      <c r="I85" s="588" t="s">
        <v>13</v>
      </c>
      <c r="J85" s="588"/>
      <c r="K85" s="120"/>
      <c r="L85" s="587">
        <f>+事業主控!L85</f>
        <v>0</v>
      </c>
      <c r="M85" s="587"/>
      <c r="N85" s="124" t="s">
        <v>14</v>
      </c>
      <c r="O85" s="120"/>
      <c r="P85" s="587">
        <f>+事業主控!P85</f>
        <v>0</v>
      </c>
      <c r="Q85" s="587"/>
      <c r="R85" s="588" t="s">
        <v>86</v>
      </c>
      <c r="S85" s="588"/>
      <c r="T85" s="59"/>
      <c r="U85" s="59"/>
      <c r="V85" s="59"/>
      <c r="W85" s="59"/>
      <c r="X85" s="59"/>
      <c r="Y85" s="59"/>
      <c r="Z85" s="59"/>
      <c r="AA85" s="59"/>
      <c r="AB85" s="59"/>
      <c r="AC85" s="59"/>
      <c r="AD85" s="59"/>
      <c r="AE85" s="59"/>
      <c r="AF85" s="59"/>
      <c r="AG85" s="59"/>
      <c r="AI85" s="59"/>
      <c r="AJ85" s="59"/>
      <c r="AK85" s="59"/>
      <c r="AL85" s="59"/>
      <c r="AM85" s="59"/>
      <c r="AN85" s="63"/>
      <c r="AO85" s="585">
        <f>+事業主控!AO85</f>
        <v>0</v>
      </c>
      <c r="AP85" s="585"/>
      <c r="AQ85" s="585"/>
      <c r="AR85" s="585"/>
      <c r="AS85" s="585"/>
      <c r="AT85" s="585"/>
      <c r="AU85" s="585"/>
      <c r="AV85" s="585"/>
      <c r="AW85" s="585"/>
      <c r="AX85" s="585"/>
      <c r="AY85" s="585"/>
      <c r="AZ85" s="585"/>
      <c r="BA85" s="585"/>
      <c r="BB85" s="585"/>
      <c r="BC85" s="585"/>
      <c r="BD85" s="585"/>
      <c r="BE85" s="585"/>
      <c r="BF85" s="585"/>
      <c r="BG85" s="585"/>
      <c r="BH85" s="59"/>
    </row>
    <row r="86" spans="2:60" ht="11.1" customHeight="1" x14ac:dyDescent="0.15">
      <c r="AF86" s="59"/>
      <c r="AG86" s="59"/>
      <c r="AH86" s="59"/>
      <c r="AI86" s="59"/>
      <c r="AJ86" s="59"/>
      <c r="AK86" s="468" t="s">
        <v>90</v>
      </c>
      <c r="AL86" s="468"/>
      <c r="AM86" s="468"/>
      <c r="AN86" s="41"/>
      <c r="AO86" s="586">
        <f>+事業主控!AO86</f>
        <v>0</v>
      </c>
      <c r="AP86" s="586"/>
      <c r="AQ86" s="586"/>
      <c r="AR86" s="586"/>
      <c r="AS86" s="586"/>
      <c r="AT86" s="586"/>
      <c r="AU86" s="586"/>
      <c r="AV86" s="586"/>
      <c r="AW86" s="586"/>
      <c r="AX86" s="586"/>
      <c r="AY86" s="586"/>
      <c r="AZ86" s="586"/>
      <c r="BA86" s="586"/>
      <c r="BB86" s="586"/>
      <c r="BC86" s="586"/>
      <c r="BD86" s="586"/>
      <c r="BE86" s="586"/>
      <c r="BF86" s="586"/>
      <c r="BG86" s="586"/>
      <c r="BH86" s="59"/>
    </row>
    <row r="87" spans="2:60" ht="11.1" customHeight="1" x14ac:dyDescent="0.15">
      <c r="D87" s="470" t="s">
        <v>58</v>
      </c>
      <c r="E87" s="470"/>
      <c r="F87" s="470"/>
      <c r="G87" s="470"/>
      <c r="H87" s="470" t="s">
        <v>88</v>
      </c>
      <c r="I87" s="470"/>
      <c r="J87" s="470"/>
      <c r="K87" s="470"/>
      <c r="L87" s="470"/>
      <c r="M87" s="470"/>
      <c r="N87" s="470"/>
      <c r="O87" s="470"/>
      <c r="P87" s="470"/>
      <c r="Q87" s="470"/>
      <c r="R87" s="470"/>
      <c r="S87" s="470"/>
      <c r="T87" s="470"/>
      <c r="U87" s="470"/>
      <c r="V87" s="470"/>
      <c r="W87" s="470"/>
      <c r="X87" s="470"/>
      <c r="Y87" s="470"/>
      <c r="Z87" s="470"/>
      <c r="AA87" s="470"/>
      <c r="AB87" s="470"/>
      <c r="AO87" s="120"/>
      <c r="AP87" s="120"/>
      <c r="AQ87" s="120"/>
      <c r="AR87" s="123" t="s">
        <v>91</v>
      </c>
      <c r="AS87" s="123"/>
      <c r="AT87" s="123"/>
      <c r="AU87" s="123"/>
      <c r="AV87" s="123"/>
      <c r="AW87" s="123"/>
      <c r="AX87" s="123"/>
      <c r="AY87" s="123"/>
      <c r="AZ87" s="123"/>
      <c r="BA87" s="123"/>
      <c r="BB87" s="123"/>
      <c r="BC87" s="123"/>
      <c r="BD87" s="123"/>
      <c r="BE87" s="123"/>
      <c r="BF87" s="123"/>
      <c r="BG87" s="123"/>
    </row>
    <row r="88" spans="2:60" ht="11.1" customHeight="1" x14ac:dyDescent="0.15">
      <c r="B88" s="61"/>
      <c r="C88" s="61"/>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G88" s="61"/>
      <c r="AH88" s="61"/>
      <c r="AI88" s="61"/>
      <c r="AJ88" s="61"/>
      <c r="AK88" s="471" t="s">
        <v>85</v>
      </c>
      <c r="AL88" s="471"/>
      <c r="AM88" s="471"/>
      <c r="AN88" s="471"/>
      <c r="AO88" s="471" t="str">
        <f>IF(事業主控!AO88="","",事業主控!AO88)</f>
        <v/>
      </c>
      <c r="AP88" s="471"/>
      <c r="AQ88" s="471"/>
      <c r="AR88" s="56" t="s">
        <v>35</v>
      </c>
      <c r="AS88" s="394" t="str">
        <f>IF(事業主控!AS88="","",事業主控!AS88)</f>
        <v/>
      </c>
      <c r="AT88" s="394"/>
      <c r="AU88" s="394"/>
      <c r="AV88" s="56" t="s">
        <v>35</v>
      </c>
      <c r="AW88" s="574" t="str">
        <f>IF(事業主控!AW88="","",事業主控!AW88)</f>
        <v/>
      </c>
      <c r="AX88" s="574"/>
      <c r="AY88" s="574"/>
      <c r="AZ88" s="119" t="s">
        <v>84</v>
      </c>
      <c r="BA88" s="120"/>
      <c r="BB88" s="120"/>
      <c r="BC88" s="120"/>
      <c r="BD88" s="120"/>
      <c r="BE88" s="120"/>
      <c r="BF88" s="120"/>
      <c r="BG88" s="120"/>
    </row>
    <row r="89" spans="2:60" ht="11.1" customHeight="1" x14ac:dyDescent="0.15">
      <c r="B89" s="61"/>
      <c r="C89" s="61"/>
      <c r="D89" s="61"/>
      <c r="AG89" s="61"/>
      <c r="AH89" s="61"/>
      <c r="AI89" s="61"/>
      <c r="AJ89" s="61"/>
      <c r="AK89" s="61"/>
      <c r="AL89" s="61"/>
      <c r="AR89" s="64"/>
      <c r="AS89" s="62"/>
      <c r="AT89" s="62"/>
      <c r="AU89" s="62"/>
      <c r="AV89" s="62"/>
      <c r="AW89" s="65"/>
      <c r="AX89" s="65"/>
      <c r="AY89" s="65"/>
      <c r="AZ89" s="56"/>
      <c r="BA89" s="66"/>
      <c r="BB89" s="66"/>
      <c r="BC89" s="66"/>
      <c r="BD89" s="56"/>
      <c r="BE89" s="67"/>
      <c r="BF89" s="67"/>
      <c r="BG89" s="67"/>
    </row>
    <row r="90" spans="2:60" x14ac:dyDescent="0.15"/>
    <row r="91" spans="2:60" x14ac:dyDescent="0.15"/>
    <row r="92" spans="2:60" x14ac:dyDescent="0.15"/>
    <row r="93" spans="2:60" x14ac:dyDescent="0.15"/>
    <row r="94" spans="2:60" x14ac:dyDescent="0.15"/>
    <row r="95" spans="2:60" x14ac:dyDescent="0.15"/>
    <row r="96" spans="2:60"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72"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8" customFormat="1" x14ac:dyDescent="0.15"/>
    <row r="209" customFormat="1" x14ac:dyDescent="0.15"/>
    <row r="210" customFormat="1" x14ac:dyDescent="0.15"/>
    <row r="211" customFormat="1" x14ac:dyDescent="0.15"/>
  </sheetData>
  <sheetProtection sheet="1" objects="1" scenarios="1"/>
  <mergeCells count="385">
    <mergeCell ref="AO85:BG85"/>
    <mergeCell ref="AK86:AM86"/>
    <mergeCell ref="AO86:BG86"/>
    <mergeCell ref="D87:G88"/>
    <mergeCell ref="H87:AB88"/>
    <mergeCell ref="AK88:AN88"/>
    <mergeCell ref="AO88:AQ88"/>
    <mergeCell ref="AS88:AU88"/>
    <mergeCell ref="AW88:AY88"/>
    <mergeCell ref="D85:E85"/>
    <mergeCell ref="G85:H85"/>
    <mergeCell ref="I85:J85"/>
    <mergeCell ref="L85:M85"/>
    <mergeCell ref="P85:Q85"/>
    <mergeCell ref="R85:S85"/>
    <mergeCell ref="AK80:AN80"/>
    <mergeCell ref="AO80:AR80"/>
    <mergeCell ref="AS80:AU80"/>
    <mergeCell ref="AV80:AY80"/>
    <mergeCell ref="B81:AG81"/>
    <mergeCell ref="AO82:BF83"/>
    <mergeCell ref="AK83:AM83"/>
    <mergeCell ref="B78:L78"/>
    <mergeCell ref="M78:T78"/>
    <mergeCell ref="U78:W78"/>
    <mergeCell ref="X78:AF78"/>
    <mergeCell ref="AG78:AR78"/>
    <mergeCell ref="AS78:BE78"/>
    <mergeCell ref="B77:L77"/>
    <mergeCell ref="M77:T77"/>
    <mergeCell ref="U77:W77"/>
    <mergeCell ref="X77:AF77"/>
    <mergeCell ref="AG77:AR77"/>
    <mergeCell ref="AS77:BE77"/>
    <mergeCell ref="B76:L76"/>
    <mergeCell ref="M76:T76"/>
    <mergeCell ref="U76:W76"/>
    <mergeCell ref="X76:AF76"/>
    <mergeCell ref="AG76:AR76"/>
    <mergeCell ref="AS76:BE76"/>
    <mergeCell ref="B75:L75"/>
    <mergeCell ref="M75:T75"/>
    <mergeCell ref="U75:W75"/>
    <mergeCell ref="X75:AF75"/>
    <mergeCell ref="AG75:AR75"/>
    <mergeCell ref="AS75:BE75"/>
    <mergeCell ref="FE72:FJ73"/>
    <mergeCell ref="FK72:FP73"/>
    <mergeCell ref="B74:L74"/>
    <mergeCell ref="M74:T74"/>
    <mergeCell ref="U74:W74"/>
    <mergeCell ref="X74:AF74"/>
    <mergeCell ref="AG74:AR74"/>
    <mergeCell ref="AS74:BE74"/>
    <mergeCell ref="CC72:CN73"/>
    <mergeCell ref="CO72:CX73"/>
    <mergeCell ref="CY72:DL73"/>
    <mergeCell ref="DN72:DS73"/>
    <mergeCell ref="DT72:ES73"/>
    <mergeCell ref="ET72:FD73"/>
    <mergeCell ref="AJ71:AZ71"/>
    <mergeCell ref="B72:B73"/>
    <mergeCell ref="C72:L73"/>
    <mergeCell ref="M72:T73"/>
    <mergeCell ref="U72:W73"/>
    <mergeCell ref="X72:AF73"/>
    <mergeCell ref="AG72:AG73"/>
    <mergeCell ref="AH72:AR73"/>
    <mergeCell ref="AS72:BE73"/>
    <mergeCell ref="B70:L70"/>
    <mergeCell ref="M70:N70"/>
    <mergeCell ref="O70:P70"/>
    <mergeCell ref="Q70:R70"/>
    <mergeCell ref="S70:T70"/>
    <mergeCell ref="AJ70:AX70"/>
    <mergeCell ref="BA70:BC70"/>
    <mergeCell ref="C68:L68"/>
    <mergeCell ref="M68:S68"/>
    <mergeCell ref="T68:AC68"/>
    <mergeCell ref="AD68:AE68"/>
    <mergeCell ref="AG68:AO68"/>
    <mergeCell ref="AP68:AR68"/>
    <mergeCell ref="B67:L67"/>
    <mergeCell ref="M67:S67"/>
    <mergeCell ref="T67:AC67"/>
    <mergeCell ref="AD67:AE67"/>
    <mergeCell ref="AF67:AO67"/>
    <mergeCell ref="AP67:AR67"/>
    <mergeCell ref="AS67:AU67"/>
    <mergeCell ref="AV67:BE67"/>
    <mergeCell ref="AS68:AU68"/>
    <mergeCell ref="AW68:BE68"/>
    <mergeCell ref="AP62:AR63"/>
    <mergeCell ref="AS62:AU63"/>
    <mergeCell ref="AV62:BE63"/>
    <mergeCell ref="AP64:AR65"/>
    <mergeCell ref="AS64:AU65"/>
    <mergeCell ref="AV64:BE65"/>
    <mergeCell ref="C66:L66"/>
    <mergeCell ref="M66:S66"/>
    <mergeCell ref="T66:AC66"/>
    <mergeCell ref="AD66:AE66"/>
    <mergeCell ref="AG66:AO66"/>
    <mergeCell ref="AQ66:AR66"/>
    <mergeCell ref="AS66:AU66"/>
    <mergeCell ref="B64:L65"/>
    <mergeCell ref="M64:S65"/>
    <mergeCell ref="T64:AC65"/>
    <mergeCell ref="AD64:AE65"/>
    <mergeCell ref="AF64:AF65"/>
    <mergeCell ref="AG64:AO65"/>
    <mergeCell ref="AW66:BE66"/>
    <mergeCell ref="B58:C63"/>
    <mergeCell ref="D58:L63"/>
    <mergeCell ref="AP58:AR59"/>
    <mergeCell ref="AS58:AU59"/>
    <mergeCell ref="AV58:BE59"/>
    <mergeCell ref="M60:S61"/>
    <mergeCell ref="T60:AC61"/>
    <mergeCell ref="AD60:AE61"/>
    <mergeCell ref="AF60:AF61"/>
    <mergeCell ref="AG60:AO61"/>
    <mergeCell ref="AP60:AR61"/>
    <mergeCell ref="AS60:AU61"/>
    <mergeCell ref="AV60:BE61"/>
    <mergeCell ref="M58:S59"/>
    <mergeCell ref="T58:AC59"/>
    <mergeCell ref="AD58:AE59"/>
    <mergeCell ref="AF58:AF59"/>
    <mergeCell ref="AG58:AO59"/>
    <mergeCell ref="B46:C57"/>
    <mergeCell ref="D46:F57"/>
    <mergeCell ref="M62:S63"/>
    <mergeCell ref="T62:AC63"/>
    <mergeCell ref="AD62:AE63"/>
    <mergeCell ref="AF62:AF63"/>
    <mergeCell ref="AG62:AO63"/>
    <mergeCell ref="AS54:AU55"/>
    <mergeCell ref="AV54:BE55"/>
    <mergeCell ref="M56:S57"/>
    <mergeCell ref="T56:AC57"/>
    <mergeCell ref="AD56:AE57"/>
    <mergeCell ref="AF56:AF57"/>
    <mergeCell ref="AG56:AO57"/>
    <mergeCell ref="AP56:AR57"/>
    <mergeCell ref="AS56:AU57"/>
    <mergeCell ref="AV56:BE57"/>
    <mergeCell ref="M50:S51"/>
    <mergeCell ref="T50:AC51"/>
    <mergeCell ref="AD50:AE51"/>
    <mergeCell ref="AF50:AF51"/>
    <mergeCell ref="AG50:AO51"/>
    <mergeCell ref="AP50:AR51"/>
    <mergeCell ref="AS50:AU51"/>
    <mergeCell ref="AV50:BE51"/>
    <mergeCell ref="G52:L57"/>
    <mergeCell ref="M52:S53"/>
    <mergeCell ref="T52:AC53"/>
    <mergeCell ref="AD52:AE53"/>
    <mergeCell ref="AF52:AF53"/>
    <mergeCell ref="AG52:AO53"/>
    <mergeCell ref="AP52:AR53"/>
    <mergeCell ref="AS52:AU53"/>
    <mergeCell ref="AV52:BE53"/>
    <mergeCell ref="G46:L51"/>
    <mergeCell ref="M54:S55"/>
    <mergeCell ref="T54:AC55"/>
    <mergeCell ref="AD54:AE55"/>
    <mergeCell ref="AF54:AF55"/>
    <mergeCell ref="AG54:AO55"/>
    <mergeCell ref="AP54:AR55"/>
    <mergeCell ref="AF46:AF47"/>
    <mergeCell ref="AG46:AO47"/>
    <mergeCell ref="AP46:AR47"/>
    <mergeCell ref="AS46:AU47"/>
    <mergeCell ref="AV46:BE47"/>
    <mergeCell ref="M48:S49"/>
    <mergeCell ref="T48:AC49"/>
    <mergeCell ref="AD48:AE49"/>
    <mergeCell ref="AF48:AF49"/>
    <mergeCell ref="AG48:AO49"/>
    <mergeCell ref="M46:S47"/>
    <mergeCell ref="T46:AC47"/>
    <mergeCell ref="AD46:AE47"/>
    <mergeCell ref="AP48:AR49"/>
    <mergeCell ref="AS48:AU49"/>
    <mergeCell ref="AV48:BE49"/>
    <mergeCell ref="AD42:AE43"/>
    <mergeCell ref="AF42:AF43"/>
    <mergeCell ref="AG42:AO43"/>
    <mergeCell ref="AP42:AR43"/>
    <mergeCell ref="AS42:AU43"/>
    <mergeCell ref="AV42:BE43"/>
    <mergeCell ref="M44:S45"/>
    <mergeCell ref="T44:AC45"/>
    <mergeCell ref="AD44:AE45"/>
    <mergeCell ref="AF44:AF45"/>
    <mergeCell ref="AG44:AO45"/>
    <mergeCell ref="AP44:AR45"/>
    <mergeCell ref="AS44:AU45"/>
    <mergeCell ref="AV44:BE45"/>
    <mergeCell ref="B40:C45"/>
    <mergeCell ref="D40:L45"/>
    <mergeCell ref="M40:S41"/>
    <mergeCell ref="T40:AC41"/>
    <mergeCell ref="AD40:AE41"/>
    <mergeCell ref="AF40:AF41"/>
    <mergeCell ref="AS36:AU37"/>
    <mergeCell ref="AV36:BE37"/>
    <mergeCell ref="M38:S39"/>
    <mergeCell ref="T38:AC39"/>
    <mergeCell ref="AD38:AE39"/>
    <mergeCell ref="AF38:AF39"/>
    <mergeCell ref="AG38:AO39"/>
    <mergeCell ref="AP38:AR39"/>
    <mergeCell ref="AS38:AU39"/>
    <mergeCell ref="AV38:BE39"/>
    <mergeCell ref="B34:C39"/>
    <mergeCell ref="D34:L39"/>
    <mergeCell ref="AG40:AO41"/>
    <mergeCell ref="AP40:AR41"/>
    <mergeCell ref="AS40:AU41"/>
    <mergeCell ref="AV40:BE41"/>
    <mergeCell ref="M42:S43"/>
    <mergeCell ref="T42:AC43"/>
    <mergeCell ref="AG34:AO35"/>
    <mergeCell ref="AP34:AR35"/>
    <mergeCell ref="AS34:AU35"/>
    <mergeCell ref="AV34:BE35"/>
    <mergeCell ref="M36:S37"/>
    <mergeCell ref="T36:AC37"/>
    <mergeCell ref="AD36:AE37"/>
    <mergeCell ref="AF36:AF37"/>
    <mergeCell ref="AG36:AO37"/>
    <mergeCell ref="AP36:AR37"/>
    <mergeCell ref="M34:S35"/>
    <mergeCell ref="T34:AC35"/>
    <mergeCell ref="AD34:AE35"/>
    <mergeCell ref="AF34:AF35"/>
    <mergeCell ref="AD30:AE31"/>
    <mergeCell ref="AF30:AF31"/>
    <mergeCell ref="AG30:AO31"/>
    <mergeCell ref="AP30:AR31"/>
    <mergeCell ref="AS30:AU31"/>
    <mergeCell ref="AV30:BE31"/>
    <mergeCell ref="M32:S33"/>
    <mergeCell ref="T32:AC33"/>
    <mergeCell ref="AD32:AE33"/>
    <mergeCell ref="AF32:AF33"/>
    <mergeCell ref="AG32:AO33"/>
    <mergeCell ref="AP32:AR33"/>
    <mergeCell ref="AS32:AU33"/>
    <mergeCell ref="AV32:BE33"/>
    <mergeCell ref="B28:C33"/>
    <mergeCell ref="D28:L33"/>
    <mergeCell ref="M28:S29"/>
    <mergeCell ref="T28:AC29"/>
    <mergeCell ref="AD28:AE29"/>
    <mergeCell ref="AF28:AF29"/>
    <mergeCell ref="AS24:AU25"/>
    <mergeCell ref="AV24:BE25"/>
    <mergeCell ref="M26:S27"/>
    <mergeCell ref="T26:AC27"/>
    <mergeCell ref="AD26:AE27"/>
    <mergeCell ref="AF26:AF27"/>
    <mergeCell ref="AG26:AO27"/>
    <mergeCell ref="AP26:AR27"/>
    <mergeCell ref="AS26:AU27"/>
    <mergeCell ref="AV26:BE27"/>
    <mergeCell ref="B22:C27"/>
    <mergeCell ref="D22:L27"/>
    <mergeCell ref="AG28:AO29"/>
    <mergeCell ref="AP28:AR29"/>
    <mergeCell ref="AS28:AU29"/>
    <mergeCell ref="AV28:BE29"/>
    <mergeCell ref="M30:S31"/>
    <mergeCell ref="T30:AC31"/>
    <mergeCell ref="M24:S25"/>
    <mergeCell ref="T24:AC25"/>
    <mergeCell ref="AD24:AE25"/>
    <mergeCell ref="AF24:AF25"/>
    <mergeCell ref="AG24:AO25"/>
    <mergeCell ref="AP24:AR25"/>
    <mergeCell ref="M22:S23"/>
    <mergeCell ref="T22:AC23"/>
    <mergeCell ref="AD22:AE23"/>
    <mergeCell ref="AF22:AF23"/>
    <mergeCell ref="M20:S21"/>
    <mergeCell ref="T20:AC21"/>
    <mergeCell ref="AD20:AE21"/>
    <mergeCell ref="AF20:AF21"/>
    <mergeCell ref="AG20:AO21"/>
    <mergeCell ref="AP20:AR21"/>
    <mergeCell ref="AS20:AU21"/>
    <mergeCell ref="AV20:BE21"/>
    <mergeCell ref="AG22:AO23"/>
    <mergeCell ref="AP22:AR23"/>
    <mergeCell ref="AS22:AU23"/>
    <mergeCell ref="AV22:BE23"/>
    <mergeCell ref="AG14:AO15"/>
    <mergeCell ref="AP14:AR15"/>
    <mergeCell ref="AS14:AU15"/>
    <mergeCell ref="AV14:BE15"/>
    <mergeCell ref="BF15:BF68"/>
    <mergeCell ref="BG15:BG68"/>
    <mergeCell ref="B16:C21"/>
    <mergeCell ref="D16:L21"/>
    <mergeCell ref="M16:S17"/>
    <mergeCell ref="T16:AC17"/>
    <mergeCell ref="AD16:AE17"/>
    <mergeCell ref="AF16:AF17"/>
    <mergeCell ref="AG16:AO17"/>
    <mergeCell ref="AP16:AR17"/>
    <mergeCell ref="AS16:AU17"/>
    <mergeCell ref="AV16:BE17"/>
    <mergeCell ref="M18:S19"/>
    <mergeCell ref="T18:AC19"/>
    <mergeCell ref="AD18:AE19"/>
    <mergeCell ref="AF18:AF19"/>
    <mergeCell ref="AG18:AO19"/>
    <mergeCell ref="AP18:AR19"/>
    <mergeCell ref="AS18:AU19"/>
    <mergeCell ref="AV18:BE19"/>
    <mergeCell ref="AG10:AO11"/>
    <mergeCell ref="AP10:AR10"/>
    <mergeCell ref="AS10:AU10"/>
    <mergeCell ref="AV10:BE11"/>
    <mergeCell ref="AP11:AR11"/>
    <mergeCell ref="AS11:AU11"/>
    <mergeCell ref="B10:C15"/>
    <mergeCell ref="D10:L15"/>
    <mergeCell ref="M10:S11"/>
    <mergeCell ref="T10:AC11"/>
    <mergeCell ref="AD10:AE11"/>
    <mergeCell ref="AF10:AF11"/>
    <mergeCell ref="M12:S13"/>
    <mergeCell ref="T12:AC13"/>
    <mergeCell ref="AD12:AE13"/>
    <mergeCell ref="AF12:AF13"/>
    <mergeCell ref="AG12:AO13"/>
    <mergeCell ref="AP12:AR13"/>
    <mergeCell ref="AS12:AU13"/>
    <mergeCell ref="AV12:BE13"/>
    <mergeCell ref="M14:S15"/>
    <mergeCell ref="T14:AC15"/>
    <mergeCell ref="AD14:AE15"/>
    <mergeCell ref="AF14:AF15"/>
    <mergeCell ref="B8:C9"/>
    <mergeCell ref="D8:L9"/>
    <mergeCell ref="M8:S9"/>
    <mergeCell ref="T8:T9"/>
    <mergeCell ref="U8:AC9"/>
    <mergeCell ref="BC5:BE6"/>
    <mergeCell ref="M6:N7"/>
    <mergeCell ref="O6:P7"/>
    <mergeCell ref="Q6:R7"/>
    <mergeCell ref="S6:T7"/>
    <mergeCell ref="U6:V7"/>
    <mergeCell ref="W6:X7"/>
    <mergeCell ref="Y6:Z7"/>
    <mergeCell ref="AA6:AB7"/>
    <mergeCell ref="AC6:AD7"/>
    <mergeCell ref="AD8:AE9"/>
    <mergeCell ref="AF8:AF9"/>
    <mergeCell ref="AG8:AO9"/>
    <mergeCell ref="AQ8:AU8"/>
    <mergeCell ref="AV8:AV9"/>
    <mergeCell ref="AW8:BE9"/>
    <mergeCell ref="AP9:AR9"/>
    <mergeCell ref="AS9:AU9"/>
    <mergeCell ref="AE6:AF7"/>
    <mergeCell ref="C1:I2"/>
    <mergeCell ref="AX2:BE2"/>
    <mergeCell ref="B5:L7"/>
    <mergeCell ref="M5:P5"/>
    <mergeCell ref="Q5:R5"/>
    <mergeCell ref="S5:V5"/>
    <mergeCell ref="W5:AH5"/>
    <mergeCell ref="AI5:AN5"/>
    <mergeCell ref="AR5:AZ6"/>
    <mergeCell ref="BA5:BB6"/>
    <mergeCell ref="AG6:AH7"/>
    <mergeCell ref="AI6:AJ7"/>
    <mergeCell ref="AK6:AL7"/>
    <mergeCell ref="AM6:AN7"/>
  </mergeCells>
  <phoneticPr fontId="1"/>
  <printOptions horizontalCentered="1" verticalCentered="1"/>
  <pageMargins left="0.62992125984251968" right="0.23622047244094491" top="0.35433070866141736" bottom="0" header="0.31496062992125984" footer="0.31496062992125984"/>
  <pageSetup paperSize="9" scale="93" orientation="portrait" r:id="rId1"/>
  <rowBreaks count="1" manualBreakCount="1">
    <brk id="88" max="6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4D6CA-B7E3-4B76-875B-54A625D4E904}">
  <dimension ref="A1:GK211"/>
  <sheetViews>
    <sheetView topLeftCell="A32" zoomScale="118" zoomScaleNormal="118" zoomScaleSheetLayoutView="73" workbookViewId="0">
      <selection activeCell="X75" sqref="X75:AF75"/>
    </sheetView>
  </sheetViews>
  <sheetFormatPr defaultColWidth="0" defaultRowHeight="13.5" zeroHeight="1" x14ac:dyDescent="0.15"/>
  <cols>
    <col min="1" max="61" width="1.75" customWidth="1"/>
    <col min="62" max="16384" width="9" hidden="1"/>
  </cols>
  <sheetData>
    <row r="1" spans="2:61" ht="15.75" customHeight="1" x14ac:dyDescent="0.15">
      <c r="B1" s="42"/>
      <c r="C1" s="466" t="s">
        <v>133</v>
      </c>
      <c r="D1" s="466"/>
      <c r="E1" s="466"/>
      <c r="F1" s="466"/>
      <c r="G1" s="466"/>
      <c r="H1" s="466"/>
      <c r="I1" s="466"/>
      <c r="L1" s="71" t="s">
        <v>131</v>
      </c>
    </row>
    <row r="2" spans="2:61" ht="18.75" customHeight="1" x14ac:dyDescent="0.15">
      <c r="B2" s="42"/>
      <c r="C2" s="466"/>
      <c r="D2" s="466"/>
      <c r="E2" s="466"/>
      <c r="F2" s="466"/>
      <c r="G2" s="466"/>
      <c r="H2" s="466"/>
      <c r="I2" s="466"/>
      <c r="J2" s="46"/>
      <c r="K2" s="46"/>
      <c r="L2" s="70" t="s">
        <v>132</v>
      </c>
      <c r="AR2" s="43"/>
      <c r="AS2" s="43"/>
      <c r="AT2" s="43"/>
      <c r="AU2" s="43"/>
      <c r="AV2" s="43"/>
      <c r="AW2" s="43"/>
      <c r="AX2" s="463" t="s">
        <v>135</v>
      </c>
      <c r="AY2" s="464"/>
      <c r="AZ2" s="464"/>
      <c r="BA2" s="464"/>
      <c r="BB2" s="464"/>
      <c r="BC2" s="464"/>
      <c r="BD2" s="464"/>
      <c r="BE2" s="465"/>
    </row>
    <row r="3" spans="2:61" ht="7.5" customHeight="1" x14ac:dyDescent="0.15">
      <c r="B3" s="42"/>
      <c r="C3" s="46"/>
      <c r="D3" s="46"/>
      <c r="E3" s="46"/>
      <c r="F3" s="46"/>
      <c r="G3" s="46"/>
      <c r="H3" s="46"/>
      <c r="I3" s="46"/>
      <c r="J3" s="46"/>
      <c r="K3" s="46"/>
      <c r="AR3" s="43"/>
      <c r="AS3" s="43"/>
      <c r="AT3" s="43"/>
      <c r="AU3" s="43"/>
      <c r="AV3" s="43"/>
      <c r="AW3" s="43"/>
      <c r="AX3" s="69"/>
      <c r="AY3" s="69"/>
      <c r="AZ3" s="69"/>
      <c r="BA3" s="69"/>
      <c r="BB3" s="69"/>
      <c r="BC3" s="69"/>
      <c r="BD3" s="69"/>
      <c r="BE3" s="69"/>
    </row>
    <row r="4" spans="2:61" ht="4.5" customHeight="1" x14ac:dyDescent="0.15"/>
    <row r="5" spans="2:61" s="44" customFormat="1" ht="9.9499999999999993" customHeight="1" x14ac:dyDescent="0.15">
      <c r="B5" s="182" t="s">
        <v>60</v>
      </c>
      <c r="C5" s="183"/>
      <c r="D5" s="183"/>
      <c r="E5" s="183"/>
      <c r="F5" s="183"/>
      <c r="G5" s="183"/>
      <c r="H5" s="183"/>
      <c r="I5" s="183"/>
      <c r="J5" s="183"/>
      <c r="K5" s="183"/>
      <c r="L5" s="184"/>
      <c r="M5" s="147" t="s">
        <v>61</v>
      </c>
      <c r="N5" s="148"/>
      <c r="O5" s="148"/>
      <c r="P5" s="148"/>
      <c r="Q5" s="148" t="s">
        <v>62</v>
      </c>
      <c r="R5" s="148"/>
      <c r="S5" s="148" t="s">
        <v>63</v>
      </c>
      <c r="T5" s="148"/>
      <c r="U5" s="148"/>
      <c r="V5" s="148"/>
      <c r="W5" s="148" t="s">
        <v>64</v>
      </c>
      <c r="X5" s="148"/>
      <c r="Y5" s="148"/>
      <c r="Z5" s="148"/>
      <c r="AA5" s="148"/>
      <c r="AB5" s="148"/>
      <c r="AC5" s="148"/>
      <c r="AD5" s="148"/>
      <c r="AE5" s="148"/>
      <c r="AF5" s="148"/>
      <c r="AG5" s="148"/>
      <c r="AH5" s="148"/>
      <c r="AI5" s="188" t="s">
        <v>65</v>
      </c>
      <c r="AJ5" s="189"/>
      <c r="AK5" s="189"/>
      <c r="AL5" s="189"/>
      <c r="AM5" s="189"/>
      <c r="AN5" s="189"/>
      <c r="AR5" s="131" t="s">
        <v>130</v>
      </c>
      <c r="AS5" s="132"/>
      <c r="AT5" s="132"/>
      <c r="AU5" s="132"/>
      <c r="AV5" s="132"/>
      <c r="AW5" s="132"/>
      <c r="AX5" s="132"/>
      <c r="AY5" s="132"/>
      <c r="AZ5" s="132"/>
      <c r="BA5" s="144" t="str">
        <f>IF(事業主控!BA5="","",事業主控!BA5)</f>
        <v/>
      </c>
      <c r="BB5" s="144"/>
      <c r="BC5" s="132" t="s">
        <v>11</v>
      </c>
      <c r="BD5" s="132"/>
      <c r="BE5" s="138"/>
    </row>
    <row r="6" spans="2:61" s="44" customFormat="1" ht="9.9499999999999993" customHeight="1" x14ac:dyDescent="0.15">
      <c r="B6" s="185"/>
      <c r="C6" s="186"/>
      <c r="D6" s="186"/>
      <c r="E6" s="186"/>
      <c r="F6" s="186"/>
      <c r="G6" s="186"/>
      <c r="H6" s="186"/>
      <c r="I6" s="186"/>
      <c r="J6" s="186"/>
      <c r="K6" s="186"/>
      <c r="L6" s="187"/>
      <c r="M6" s="140" t="s">
        <v>113</v>
      </c>
      <c r="N6" s="141"/>
      <c r="O6" s="143" t="s">
        <v>114</v>
      </c>
      <c r="P6" s="144"/>
      <c r="Q6" s="146" t="s">
        <v>114</v>
      </c>
      <c r="R6" s="141"/>
      <c r="S6" s="143" t="s">
        <v>115</v>
      </c>
      <c r="T6" s="144"/>
      <c r="U6" s="146" t="s">
        <v>116</v>
      </c>
      <c r="V6" s="141"/>
      <c r="W6" s="143" t="s">
        <v>117</v>
      </c>
      <c r="X6" s="144"/>
      <c r="Y6" s="146" t="s">
        <v>116</v>
      </c>
      <c r="Z6" s="141"/>
      <c r="AA6" s="143" t="s">
        <v>118</v>
      </c>
      <c r="AB6" s="144"/>
      <c r="AC6" s="146">
        <v>0</v>
      </c>
      <c r="AD6" s="141"/>
      <c r="AE6" s="143" t="s">
        <v>114</v>
      </c>
      <c r="AF6" s="144"/>
      <c r="AG6" s="146" t="s">
        <v>119</v>
      </c>
      <c r="AH6" s="141"/>
      <c r="AI6" s="144" t="str">
        <f>IF(事業主控!AI6="","",事業主控!AI6)</f>
        <v/>
      </c>
      <c r="AJ6" s="144"/>
      <c r="AK6" s="144" t="str">
        <f>IF(事業主控!AK6="","",事業主控!AK6)</f>
        <v/>
      </c>
      <c r="AL6" s="144"/>
      <c r="AM6" s="144" t="str">
        <f>IF(事業主控!AM6="","",事業主控!AM6)</f>
        <v/>
      </c>
      <c r="AN6" s="481"/>
      <c r="AR6" s="133"/>
      <c r="AS6" s="134"/>
      <c r="AT6" s="134"/>
      <c r="AU6" s="134"/>
      <c r="AV6" s="134"/>
      <c r="AW6" s="134"/>
      <c r="AX6" s="134"/>
      <c r="AY6" s="134"/>
      <c r="AZ6" s="134"/>
      <c r="BA6" s="145"/>
      <c r="BB6" s="145"/>
      <c r="BC6" s="134"/>
      <c r="BD6" s="134"/>
      <c r="BE6" s="139"/>
    </row>
    <row r="7" spans="2:61" s="44" customFormat="1" ht="9.9499999999999993" customHeight="1" x14ac:dyDescent="0.15">
      <c r="B7" s="185"/>
      <c r="C7" s="186"/>
      <c r="D7" s="186"/>
      <c r="E7" s="186"/>
      <c r="F7" s="186"/>
      <c r="G7" s="186"/>
      <c r="H7" s="186"/>
      <c r="I7" s="186"/>
      <c r="J7" s="186"/>
      <c r="K7" s="186"/>
      <c r="L7" s="187"/>
      <c r="M7" s="142"/>
      <c r="N7" s="141"/>
      <c r="O7" s="145"/>
      <c r="P7" s="145"/>
      <c r="Q7" s="141"/>
      <c r="R7" s="141"/>
      <c r="S7" s="145"/>
      <c r="T7" s="145"/>
      <c r="U7" s="141"/>
      <c r="V7" s="141"/>
      <c r="W7" s="145"/>
      <c r="X7" s="145"/>
      <c r="Y7" s="141"/>
      <c r="Z7" s="141"/>
      <c r="AA7" s="145"/>
      <c r="AB7" s="145"/>
      <c r="AC7" s="141"/>
      <c r="AD7" s="141"/>
      <c r="AE7" s="145"/>
      <c r="AF7" s="145"/>
      <c r="AG7" s="141"/>
      <c r="AH7" s="141"/>
      <c r="AI7" s="145"/>
      <c r="AJ7" s="145"/>
      <c r="AK7" s="145"/>
      <c r="AL7" s="145"/>
      <c r="AM7" s="145"/>
      <c r="AN7" s="482"/>
    </row>
    <row r="8" spans="2:61" s="46" customFormat="1" ht="12" customHeight="1" x14ac:dyDescent="0.15">
      <c r="B8" s="155" t="s">
        <v>19</v>
      </c>
      <c r="C8" s="156"/>
      <c r="D8" s="159" t="s">
        <v>66</v>
      </c>
      <c r="E8" s="160"/>
      <c r="F8" s="160"/>
      <c r="G8" s="160"/>
      <c r="H8" s="160"/>
      <c r="I8" s="160"/>
      <c r="J8" s="160"/>
      <c r="K8" s="160"/>
      <c r="L8" s="161"/>
      <c r="M8" s="165" t="s">
        <v>67</v>
      </c>
      <c r="N8" s="166"/>
      <c r="O8" s="166"/>
      <c r="P8" s="166"/>
      <c r="Q8" s="166"/>
      <c r="R8" s="166"/>
      <c r="S8" s="167"/>
      <c r="T8" s="171" t="s">
        <v>29</v>
      </c>
      <c r="U8" s="173" t="s">
        <v>96</v>
      </c>
      <c r="V8" s="173"/>
      <c r="W8" s="173"/>
      <c r="X8" s="173"/>
      <c r="Y8" s="173"/>
      <c r="Z8" s="173"/>
      <c r="AA8" s="173"/>
      <c r="AB8" s="173"/>
      <c r="AC8" s="174"/>
      <c r="AD8" s="177" t="s">
        <v>68</v>
      </c>
      <c r="AE8" s="156"/>
      <c r="AF8" s="171" t="s">
        <v>31</v>
      </c>
      <c r="AG8" s="173" t="s">
        <v>97</v>
      </c>
      <c r="AH8" s="173"/>
      <c r="AI8" s="173"/>
      <c r="AJ8" s="173"/>
      <c r="AK8" s="173"/>
      <c r="AL8" s="173"/>
      <c r="AM8" s="173"/>
      <c r="AN8" s="173"/>
      <c r="AO8" s="174"/>
      <c r="AP8" s="16" t="s">
        <v>36</v>
      </c>
      <c r="AQ8" s="212" t="s">
        <v>69</v>
      </c>
      <c r="AR8" s="212"/>
      <c r="AS8" s="212"/>
      <c r="AT8" s="212"/>
      <c r="AU8" s="213"/>
      <c r="AV8" s="214" t="s">
        <v>103</v>
      </c>
      <c r="AW8" s="173" t="s">
        <v>98</v>
      </c>
      <c r="AX8" s="173"/>
      <c r="AY8" s="173"/>
      <c r="AZ8" s="173"/>
      <c r="BA8" s="173"/>
      <c r="BB8" s="173"/>
      <c r="BC8" s="173"/>
      <c r="BD8" s="173"/>
      <c r="BE8" s="174"/>
    </row>
    <row r="9" spans="2:61" s="46" customFormat="1" ht="12" customHeight="1" thickBot="1" x14ac:dyDescent="0.2">
      <c r="B9" s="157"/>
      <c r="C9" s="158"/>
      <c r="D9" s="162"/>
      <c r="E9" s="163"/>
      <c r="F9" s="163"/>
      <c r="G9" s="163"/>
      <c r="H9" s="163"/>
      <c r="I9" s="163"/>
      <c r="J9" s="163"/>
      <c r="K9" s="163"/>
      <c r="L9" s="164"/>
      <c r="M9" s="168"/>
      <c r="N9" s="169"/>
      <c r="O9" s="169"/>
      <c r="P9" s="169"/>
      <c r="Q9" s="169"/>
      <c r="R9" s="169"/>
      <c r="S9" s="170"/>
      <c r="T9" s="172"/>
      <c r="U9" s="175"/>
      <c r="V9" s="175"/>
      <c r="W9" s="175"/>
      <c r="X9" s="175"/>
      <c r="Y9" s="175"/>
      <c r="Z9" s="175"/>
      <c r="AA9" s="175"/>
      <c r="AB9" s="175"/>
      <c r="AC9" s="176"/>
      <c r="AD9" s="178"/>
      <c r="AE9" s="158"/>
      <c r="AF9" s="172"/>
      <c r="AG9" s="175"/>
      <c r="AH9" s="175"/>
      <c r="AI9" s="175"/>
      <c r="AJ9" s="175"/>
      <c r="AK9" s="175"/>
      <c r="AL9" s="175"/>
      <c r="AM9" s="175"/>
      <c r="AN9" s="175"/>
      <c r="AO9" s="176"/>
      <c r="AP9" s="216" t="s">
        <v>70</v>
      </c>
      <c r="AQ9" s="217"/>
      <c r="AR9" s="218"/>
      <c r="AS9" s="219" t="s">
        <v>71</v>
      </c>
      <c r="AT9" s="217"/>
      <c r="AU9" s="220"/>
      <c r="AV9" s="215"/>
      <c r="AW9" s="175"/>
      <c r="AX9" s="175"/>
      <c r="AY9" s="175"/>
      <c r="AZ9" s="175"/>
      <c r="BA9" s="175"/>
      <c r="BB9" s="175"/>
      <c r="BC9" s="175"/>
      <c r="BD9" s="175"/>
      <c r="BE9" s="176"/>
    </row>
    <row r="10" spans="2:61" ht="7.5" customHeight="1" x14ac:dyDescent="0.15">
      <c r="B10" s="265">
        <v>31</v>
      </c>
      <c r="C10" s="266"/>
      <c r="D10" s="273" t="s">
        <v>72</v>
      </c>
      <c r="E10" s="274"/>
      <c r="F10" s="274"/>
      <c r="G10" s="274"/>
      <c r="H10" s="274"/>
      <c r="I10" s="274"/>
      <c r="J10" s="274"/>
      <c r="K10" s="274"/>
      <c r="L10" s="275"/>
      <c r="M10" s="257" t="s">
        <v>93</v>
      </c>
      <c r="N10" s="257"/>
      <c r="O10" s="257"/>
      <c r="P10" s="257"/>
      <c r="Q10" s="257"/>
      <c r="R10" s="257"/>
      <c r="S10" s="257"/>
      <c r="T10" s="495">
        <f>事業主控!T10</f>
        <v>0</v>
      </c>
      <c r="U10" s="496"/>
      <c r="V10" s="496"/>
      <c r="W10" s="496"/>
      <c r="X10" s="496"/>
      <c r="Y10" s="496"/>
      <c r="Z10" s="496"/>
      <c r="AA10" s="496"/>
      <c r="AB10" s="496"/>
      <c r="AC10" s="497"/>
      <c r="AD10" s="501">
        <f>+事業主控!AD10</f>
        <v>19</v>
      </c>
      <c r="AE10" s="501"/>
      <c r="AF10" s="190"/>
      <c r="AG10" s="192">
        <f>+事業主控!AG10</f>
        <v>0</v>
      </c>
      <c r="AH10" s="192"/>
      <c r="AI10" s="192"/>
      <c r="AJ10" s="192"/>
      <c r="AK10" s="192"/>
      <c r="AL10" s="192"/>
      <c r="AM10" s="192"/>
      <c r="AN10" s="192"/>
      <c r="AO10" s="193"/>
      <c r="AP10" s="483" t="s">
        <v>73</v>
      </c>
      <c r="AQ10" s="484"/>
      <c r="AR10" s="485"/>
      <c r="AS10" s="486" t="s">
        <v>73</v>
      </c>
      <c r="AT10" s="484"/>
      <c r="AU10" s="487"/>
      <c r="AV10" s="488">
        <f>+事業主控!AV10</f>
        <v>0</v>
      </c>
      <c r="AW10" s="192"/>
      <c r="AX10" s="192"/>
      <c r="AY10" s="192"/>
      <c r="AZ10" s="192"/>
      <c r="BA10" s="192"/>
      <c r="BB10" s="192"/>
      <c r="BC10" s="192"/>
      <c r="BD10" s="192"/>
      <c r="BE10" s="193"/>
    </row>
    <row r="11" spans="2:61" ht="10.5" customHeight="1" x14ac:dyDescent="0.15">
      <c r="B11" s="267"/>
      <c r="C11" s="268"/>
      <c r="D11" s="276"/>
      <c r="E11" s="274"/>
      <c r="F11" s="274"/>
      <c r="G11" s="274"/>
      <c r="H11" s="274"/>
      <c r="I11" s="274"/>
      <c r="J11" s="274"/>
      <c r="K11" s="274"/>
      <c r="L11" s="275"/>
      <c r="M11" s="246"/>
      <c r="N11" s="246"/>
      <c r="O11" s="246"/>
      <c r="P11" s="246"/>
      <c r="Q11" s="246"/>
      <c r="R11" s="246"/>
      <c r="S11" s="246"/>
      <c r="T11" s="498"/>
      <c r="U11" s="499"/>
      <c r="V11" s="499"/>
      <c r="W11" s="499"/>
      <c r="X11" s="499"/>
      <c r="Y11" s="499"/>
      <c r="Z11" s="499"/>
      <c r="AA11" s="499"/>
      <c r="AB11" s="499"/>
      <c r="AC11" s="500"/>
      <c r="AD11" s="490"/>
      <c r="AE11" s="490"/>
      <c r="AF11" s="191"/>
      <c r="AG11" s="194"/>
      <c r="AH11" s="194"/>
      <c r="AI11" s="194"/>
      <c r="AJ11" s="194"/>
      <c r="AK11" s="194"/>
      <c r="AL11" s="194"/>
      <c r="AM11" s="194"/>
      <c r="AN11" s="194"/>
      <c r="AO11" s="195"/>
      <c r="AP11" s="490">
        <f>+事業主控!AP11</f>
        <v>79</v>
      </c>
      <c r="AQ11" s="491"/>
      <c r="AR11" s="491"/>
      <c r="AS11" s="492">
        <f>+事業主控!AS11</f>
        <v>0</v>
      </c>
      <c r="AT11" s="493"/>
      <c r="AU11" s="494"/>
      <c r="AV11" s="489"/>
      <c r="AW11" s="194"/>
      <c r="AX11" s="194"/>
      <c r="AY11" s="194"/>
      <c r="AZ11" s="194"/>
      <c r="BA11" s="194"/>
      <c r="BB11" s="194"/>
      <c r="BC11" s="194"/>
      <c r="BD11" s="194"/>
      <c r="BE11" s="195"/>
      <c r="BF11" s="47"/>
      <c r="BG11" s="48" t="s">
        <v>74</v>
      </c>
      <c r="BH11" s="47"/>
      <c r="BI11" s="48"/>
    </row>
    <row r="12" spans="2:61" ht="7.5" customHeight="1" x14ac:dyDescent="0.15">
      <c r="B12" s="267"/>
      <c r="C12" s="268"/>
      <c r="D12" s="276"/>
      <c r="E12" s="274"/>
      <c r="F12" s="274"/>
      <c r="G12" s="274"/>
      <c r="H12" s="274"/>
      <c r="I12" s="274"/>
      <c r="J12" s="274"/>
      <c r="K12" s="274"/>
      <c r="L12" s="275"/>
      <c r="M12" s="227" t="s">
        <v>92</v>
      </c>
      <c r="N12" s="227"/>
      <c r="O12" s="227"/>
      <c r="P12" s="227"/>
      <c r="Q12" s="227"/>
      <c r="R12" s="227"/>
      <c r="S12" s="227"/>
      <c r="T12" s="498">
        <f>事業主控!T12</f>
        <v>0</v>
      </c>
      <c r="U12" s="499"/>
      <c r="V12" s="499"/>
      <c r="W12" s="499"/>
      <c r="X12" s="499"/>
      <c r="Y12" s="499"/>
      <c r="Z12" s="499"/>
      <c r="AA12" s="499"/>
      <c r="AB12" s="499"/>
      <c r="AC12" s="500"/>
      <c r="AD12" s="490">
        <f>+事業主控!AD12</f>
        <v>19</v>
      </c>
      <c r="AE12" s="490"/>
      <c r="AF12" s="235"/>
      <c r="AG12" s="194">
        <f>+事業主控!AG12</f>
        <v>0</v>
      </c>
      <c r="AH12" s="194"/>
      <c r="AI12" s="194"/>
      <c r="AJ12" s="194"/>
      <c r="AK12" s="194"/>
      <c r="AL12" s="194"/>
      <c r="AM12" s="194"/>
      <c r="AN12" s="194"/>
      <c r="AO12" s="195"/>
      <c r="AP12" s="490">
        <f>+事業主控!AP12</f>
        <v>62</v>
      </c>
      <c r="AQ12" s="490"/>
      <c r="AR12" s="490"/>
      <c r="AS12" s="502">
        <f>+事業主控!AS12</f>
        <v>0</v>
      </c>
      <c r="AT12" s="503"/>
      <c r="AU12" s="504"/>
      <c r="AV12" s="489">
        <f>+事業主控!AV12</f>
        <v>0</v>
      </c>
      <c r="AW12" s="194"/>
      <c r="AX12" s="194"/>
      <c r="AY12" s="194"/>
      <c r="AZ12" s="194"/>
      <c r="BA12" s="194"/>
      <c r="BB12" s="194"/>
      <c r="BC12" s="194"/>
      <c r="BD12" s="194"/>
      <c r="BE12" s="195"/>
      <c r="BF12" s="47"/>
      <c r="BG12" s="48"/>
      <c r="BH12" s="47"/>
      <c r="BI12" s="48"/>
    </row>
    <row r="13" spans="2:61" ht="10.5" customHeight="1" x14ac:dyDescent="0.15">
      <c r="B13" s="267"/>
      <c r="C13" s="268"/>
      <c r="D13" s="276"/>
      <c r="E13" s="274"/>
      <c r="F13" s="274"/>
      <c r="G13" s="274"/>
      <c r="H13" s="274"/>
      <c r="I13" s="274"/>
      <c r="J13" s="274"/>
      <c r="K13" s="274"/>
      <c r="L13" s="275"/>
      <c r="M13" s="246"/>
      <c r="N13" s="246"/>
      <c r="O13" s="246"/>
      <c r="P13" s="246"/>
      <c r="Q13" s="246"/>
      <c r="R13" s="246"/>
      <c r="S13" s="246"/>
      <c r="T13" s="498"/>
      <c r="U13" s="499"/>
      <c r="V13" s="499"/>
      <c r="W13" s="499"/>
      <c r="X13" s="499"/>
      <c r="Y13" s="499"/>
      <c r="Z13" s="499"/>
      <c r="AA13" s="499"/>
      <c r="AB13" s="499"/>
      <c r="AC13" s="500"/>
      <c r="AD13" s="490"/>
      <c r="AE13" s="490"/>
      <c r="AF13" s="235"/>
      <c r="AG13" s="194"/>
      <c r="AH13" s="194"/>
      <c r="AI13" s="194"/>
      <c r="AJ13" s="194"/>
      <c r="AK13" s="194"/>
      <c r="AL13" s="194"/>
      <c r="AM13" s="194"/>
      <c r="AN13" s="194"/>
      <c r="AO13" s="195"/>
      <c r="AP13" s="490"/>
      <c r="AQ13" s="490"/>
      <c r="AR13" s="490"/>
      <c r="AS13" s="502"/>
      <c r="AT13" s="503"/>
      <c r="AU13" s="504"/>
      <c r="AV13" s="489"/>
      <c r="AW13" s="194"/>
      <c r="AX13" s="194"/>
      <c r="AY13" s="194"/>
      <c r="AZ13" s="194"/>
      <c r="BA13" s="194"/>
      <c r="BB13" s="194"/>
      <c r="BC13" s="194"/>
      <c r="BD13" s="194"/>
      <c r="BE13" s="195"/>
      <c r="BF13" s="49"/>
      <c r="BG13" s="49"/>
      <c r="BH13" s="49"/>
      <c r="BI13" s="49"/>
    </row>
    <row r="14" spans="2:61" ht="7.5" customHeight="1" x14ac:dyDescent="0.15">
      <c r="B14" s="269"/>
      <c r="C14" s="270"/>
      <c r="D14" s="276"/>
      <c r="E14" s="274"/>
      <c r="F14" s="274"/>
      <c r="G14" s="274"/>
      <c r="H14" s="274"/>
      <c r="I14" s="274"/>
      <c r="J14" s="274"/>
      <c r="K14" s="274"/>
      <c r="L14" s="275"/>
      <c r="M14" s="227" t="s">
        <v>94</v>
      </c>
      <c r="N14" s="227"/>
      <c r="O14" s="227"/>
      <c r="P14" s="227"/>
      <c r="Q14" s="227"/>
      <c r="R14" s="227"/>
      <c r="S14" s="227"/>
      <c r="T14" s="498">
        <f>事業主控!T14</f>
        <v>0</v>
      </c>
      <c r="U14" s="499"/>
      <c r="V14" s="499"/>
      <c r="W14" s="499"/>
      <c r="X14" s="499"/>
      <c r="Y14" s="499"/>
      <c r="Z14" s="499"/>
      <c r="AA14" s="499"/>
      <c r="AB14" s="499"/>
      <c r="AC14" s="500"/>
      <c r="AD14" s="490">
        <f>+事業主控!AD14</f>
        <v>19</v>
      </c>
      <c r="AE14" s="490"/>
      <c r="AF14" s="235"/>
      <c r="AG14" s="194">
        <f>+事業主控!AG14</f>
        <v>0</v>
      </c>
      <c r="AH14" s="194"/>
      <c r="AI14" s="194"/>
      <c r="AJ14" s="194"/>
      <c r="AK14" s="194"/>
      <c r="AL14" s="194"/>
      <c r="AM14" s="194"/>
      <c r="AN14" s="194"/>
      <c r="AO14" s="195"/>
      <c r="AP14" s="490">
        <f>+事業主控!AP14</f>
        <v>34</v>
      </c>
      <c r="AQ14" s="490"/>
      <c r="AR14" s="490"/>
      <c r="AS14" s="502">
        <f>+事業主控!AS14</f>
        <v>0</v>
      </c>
      <c r="AT14" s="503"/>
      <c r="AU14" s="504"/>
      <c r="AV14" s="489">
        <f>+事業主控!AV14</f>
        <v>0</v>
      </c>
      <c r="AW14" s="194"/>
      <c r="AX14" s="194"/>
      <c r="AY14" s="194"/>
      <c r="AZ14" s="194"/>
      <c r="BA14" s="194"/>
      <c r="BB14" s="194"/>
      <c r="BC14" s="194"/>
      <c r="BD14" s="194"/>
      <c r="BE14" s="195"/>
      <c r="BF14" s="49"/>
      <c r="BG14" s="49"/>
      <c r="BH14" s="49"/>
      <c r="BI14" s="49"/>
    </row>
    <row r="15" spans="2:61" ht="10.5" customHeight="1" x14ac:dyDescent="0.15">
      <c r="B15" s="271"/>
      <c r="C15" s="272"/>
      <c r="D15" s="277"/>
      <c r="E15" s="278"/>
      <c r="F15" s="278"/>
      <c r="G15" s="278"/>
      <c r="H15" s="278"/>
      <c r="I15" s="278"/>
      <c r="J15" s="278"/>
      <c r="K15" s="278"/>
      <c r="L15" s="279"/>
      <c r="M15" s="228"/>
      <c r="N15" s="228"/>
      <c r="O15" s="228"/>
      <c r="P15" s="228"/>
      <c r="Q15" s="228"/>
      <c r="R15" s="228"/>
      <c r="S15" s="228"/>
      <c r="T15" s="505"/>
      <c r="U15" s="506"/>
      <c r="V15" s="506"/>
      <c r="W15" s="506"/>
      <c r="X15" s="506"/>
      <c r="Y15" s="506"/>
      <c r="Z15" s="506"/>
      <c r="AA15" s="506"/>
      <c r="AB15" s="506"/>
      <c r="AC15" s="507"/>
      <c r="AD15" s="508"/>
      <c r="AE15" s="508"/>
      <c r="AF15" s="236"/>
      <c r="AG15" s="237"/>
      <c r="AH15" s="237"/>
      <c r="AI15" s="237"/>
      <c r="AJ15" s="237"/>
      <c r="AK15" s="237"/>
      <c r="AL15" s="237"/>
      <c r="AM15" s="237"/>
      <c r="AN15" s="237"/>
      <c r="AO15" s="238"/>
      <c r="AP15" s="508"/>
      <c r="AQ15" s="508"/>
      <c r="AR15" s="508"/>
      <c r="AS15" s="509"/>
      <c r="AT15" s="510"/>
      <c r="AU15" s="511"/>
      <c r="AV15" s="512"/>
      <c r="AW15" s="237"/>
      <c r="AX15" s="237"/>
      <c r="AY15" s="237"/>
      <c r="AZ15" s="237"/>
      <c r="BA15" s="237"/>
      <c r="BB15" s="237"/>
      <c r="BC15" s="237"/>
      <c r="BD15" s="237"/>
      <c r="BE15" s="238"/>
      <c r="BF15" s="251" t="s">
        <v>104</v>
      </c>
      <c r="BG15" s="252" t="s">
        <v>75</v>
      </c>
      <c r="BH15" s="50"/>
      <c r="BI15" s="51"/>
    </row>
    <row r="16" spans="2:61" ht="7.5" customHeight="1" x14ac:dyDescent="0.15">
      <c r="B16" s="185">
        <v>32</v>
      </c>
      <c r="C16" s="253"/>
      <c r="D16" s="254" t="s">
        <v>9</v>
      </c>
      <c r="E16" s="255"/>
      <c r="F16" s="255"/>
      <c r="G16" s="255"/>
      <c r="H16" s="255"/>
      <c r="I16" s="255"/>
      <c r="J16" s="255"/>
      <c r="K16" s="255"/>
      <c r="L16" s="256"/>
      <c r="M16" s="257" t="s">
        <v>93</v>
      </c>
      <c r="N16" s="257"/>
      <c r="O16" s="257"/>
      <c r="P16" s="257"/>
      <c r="Q16" s="257"/>
      <c r="R16" s="257"/>
      <c r="S16" s="257"/>
      <c r="T16" s="513">
        <f>事業主控!T16</f>
        <v>0</v>
      </c>
      <c r="U16" s="514"/>
      <c r="V16" s="514"/>
      <c r="W16" s="514"/>
      <c r="X16" s="514"/>
      <c r="Y16" s="514"/>
      <c r="Z16" s="514"/>
      <c r="AA16" s="514"/>
      <c r="AB16" s="514"/>
      <c r="AC16" s="515"/>
      <c r="AD16" s="516">
        <f>+事業主控!AD16</f>
        <v>20</v>
      </c>
      <c r="AE16" s="516"/>
      <c r="AF16" s="262"/>
      <c r="AG16" s="263">
        <f>+事業主控!AG16</f>
        <v>0</v>
      </c>
      <c r="AH16" s="263"/>
      <c r="AI16" s="263"/>
      <c r="AJ16" s="263"/>
      <c r="AK16" s="263"/>
      <c r="AL16" s="263"/>
      <c r="AM16" s="263"/>
      <c r="AN16" s="263"/>
      <c r="AO16" s="264"/>
      <c r="AP16" s="516">
        <f>+事業主控!AP16</f>
        <v>11</v>
      </c>
      <c r="AQ16" s="516"/>
      <c r="AR16" s="516"/>
      <c r="AS16" s="517">
        <f>+事業主控!AS16</f>
        <v>0</v>
      </c>
      <c r="AT16" s="518"/>
      <c r="AU16" s="519"/>
      <c r="AV16" s="520">
        <f>+事業主控!AV16</f>
        <v>0</v>
      </c>
      <c r="AW16" s="263"/>
      <c r="AX16" s="263"/>
      <c r="AY16" s="263"/>
      <c r="AZ16" s="263"/>
      <c r="BA16" s="263"/>
      <c r="BB16" s="263"/>
      <c r="BC16" s="263"/>
      <c r="BD16" s="263"/>
      <c r="BE16" s="264"/>
      <c r="BF16" s="251"/>
      <c r="BG16" s="252"/>
      <c r="BH16" s="50"/>
      <c r="BI16" s="51"/>
    </row>
    <row r="17" spans="2:61" ht="10.5" customHeight="1" x14ac:dyDescent="0.15">
      <c r="B17" s="185"/>
      <c r="C17" s="253"/>
      <c r="D17" s="254"/>
      <c r="E17" s="255"/>
      <c r="F17" s="255"/>
      <c r="G17" s="255"/>
      <c r="H17" s="255"/>
      <c r="I17" s="255"/>
      <c r="J17" s="255"/>
      <c r="K17" s="255"/>
      <c r="L17" s="256"/>
      <c r="M17" s="246"/>
      <c r="N17" s="246"/>
      <c r="O17" s="246"/>
      <c r="P17" s="246"/>
      <c r="Q17" s="246"/>
      <c r="R17" s="246"/>
      <c r="S17" s="246"/>
      <c r="T17" s="498"/>
      <c r="U17" s="499"/>
      <c r="V17" s="499"/>
      <c r="W17" s="499"/>
      <c r="X17" s="499"/>
      <c r="Y17" s="499"/>
      <c r="Z17" s="499"/>
      <c r="AA17" s="499"/>
      <c r="AB17" s="499"/>
      <c r="AC17" s="500"/>
      <c r="AD17" s="490"/>
      <c r="AE17" s="490"/>
      <c r="AF17" s="191"/>
      <c r="AG17" s="194"/>
      <c r="AH17" s="194"/>
      <c r="AI17" s="194"/>
      <c r="AJ17" s="194"/>
      <c r="AK17" s="194"/>
      <c r="AL17" s="194"/>
      <c r="AM17" s="194"/>
      <c r="AN17" s="194"/>
      <c r="AO17" s="195"/>
      <c r="AP17" s="490"/>
      <c r="AQ17" s="490"/>
      <c r="AR17" s="490"/>
      <c r="AS17" s="502"/>
      <c r="AT17" s="503"/>
      <c r="AU17" s="504"/>
      <c r="AV17" s="489"/>
      <c r="AW17" s="194"/>
      <c r="AX17" s="194"/>
      <c r="AY17" s="194"/>
      <c r="AZ17" s="194"/>
      <c r="BA17" s="194"/>
      <c r="BB17" s="194"/>
      <c r="BC17" s="194"/>
      <c r="BD17" s="194"/>
      <c r="BE17" s="195"/>
      <c r="BF17" s="251"/>
      <c r="BG17" s="252"/>
      <c r="BH17" s="50"/>
      <c r="BI17" s="51"/>
    </row>
    <row r="18" spans="2:61" ht="7.5" customHeight="1" x14ac:dyDescent="0.15">
      <c r="B18" s="185"/>
      <c r="C18" s="253"/>
      <c r="D18" s="254"/>
      <c r="E18" s="255"/>
      <c r="F18" s="255"/>
      <c r="G18" s="255"/>
      <c r="H18" s="255"/>
      <c r="I18" s="255"/>
      <c r="J18" s="255"/>
      <c r="K18" s="255"/>
      <c r="L18" s="256"/>
      <c r="M18" s="227" t="s">
        <v>92</v>
      </c>
      <c r="N18" s="227"/>
      <c r="O18" s="227"/>
      <c r="P18" s="227"/>
      <c r="Q18" s="227"/>
      <c r="R18" s="227"/>
      <c r="S18" s="227"/>
      <c r="T18" s="498">
        <f>事業主控!T18</f>
        <v>0</v>
      </c>
      <c r="U18" s="499"/>
      <c r="V18" s="499"/>
      <c r="W18" s="499"/>
      <c r="X18" s="499"/>
      <c r="Y18" s="499"/>
      <c r="Z18" s="499"/>
      <c r="AA18" s="499"/>
      <c r="AB18" s="499"/>
      <c r="AC18" s="500"/>
      <c r="AD18" s="490">
        <f>+事業主控!AD18</f>
        <v>19</v>
      </c>
      <c r="AE18" s="490"/>
      <c r="AF18" s="235"/>
      <c r="AG18" s="194">
        <f>+事業主控!AG18</f>
        <v>0</v>
      </c>
      <c r="AH18" s="194"/>
      <c r="AI18" s="194"/>
      <c r="AJ18" s="194"/>
      <c r="AK18" s="194"/>
      <c r="AL18" s="194"/>
      <c r="AM18" s="194"/>
      <c r="AN18" s="194"/>
      <c r="AO18" s="195"/>
      <c r="AP18" s="490">
        <f>+事業主控!AP18</f>
        <v>11</v>
      </c>
      <c r="AQ18" s="490"/>
      <c r="AR18" s="490"/>
      <c r="AS18" s="502">
        <f>+事業主控!AS18</f>
        <v>0</v>
      </c>
      <c r="AT18" s="503"/>
      <c r="AU18" s="504"/>
      <c r="AV18" s="489">
        <f>+事業主控!AV18</f>
        <v>0</v>
      </c>
      <c r="AW18" s="194"/>
      <c r="AX18" s="194"/>
      <c r="AY18" s="194"/>
      <c r="AZ18" s="194"/>
      <c r="BA18" s="194"/>
      <c r="BB18" s="194"/>
      <c r="BC18" s="194"/>
      <c r="BD18" s="194"/>
      <c r="BE18" s="195"/>
      <c r="BF18" s="251"/>
      <c r="BG18" s="252"/>
      <c r="BH18" s="50"/>
      <c r="BI18" s="51"/>
    </row>
    <row r="19" spans="2:61" ht="10.5" customHeight="1" x14ac:dyDescent="0.15">
      <c r="B19" s="185"/>
      <c r="C19" s="253"/>
      <c r="D19" s="254"/>
      <c r="E19" s="255"/>
      <c r="F19" s="255"/>
      <c r="G19" s="255"/>
      <c r="H19" s="255"/>
      <c r="I19" s="255"/>
      <c r="J19" s="255"/>
      <c r="K19" s="255"/>
      <c r="L19" s="256"/>
      <c r="M19" s="246"/>
      <c r="N19" s="246"/>
      <c r="O19" s="246"/>
      <c r="P19" s="246"/>
      <c r="Q19" s="246"/>
      <c r="R19" s="246"/>
      <c r="S19" s="246"/>
      <c r="T19" s="498"/>
      <c r="U19" s="499"/>
      <c r="V19" s="499"/>
      <c r="W19" s="499"/>
      <c r="X19" s="499"/>
      <c r="Y19" s="499"/>
      <c r="Z19" s="499"/>
      <c r="AA19" s="499"/>
      <c r="AB19" s="499"/>
      <c r="AC19" s="500"/>
      <c r="AD19" s="490"/>
      <c r="AE19" s="490"/>
      <c r="AF19" s="235"/>
      <c r="AG19" s="194"/>
      <c r="AH19" s="194"/>
      <c r="AI19" s="194"/>
      <c r="AJ19" s="194"/>
      <c r="AK19" s="194"/>
      <c r="AL19" s="194"/>
      <c r="AM19" s="194"/>
      <c r="AN19" s="194"/>
      <c r="AO19" s="195"/>
      <c r="AP19" s="490"/>
      <c r="AQ19" s="490"/>
      <c r="AR19" s="490"/>
      <c r="AS19" s="502"/>
      <c r="AT19" s="503"/>
      <c r="AU19" s="504"/>
      <c r="AV19" s="489"/>
      <c r="AW19" s="194"/>
      <c r="AX19" s="194"/>
      <c r="AY19" s="194"/>
      <c r="AZ19" s="194"/>
      <c r="BA19" s="194"/>
      <c r="BB19" s="194"/>
      <c r="BC19" s="194"/>
      <c r="BD19" s="194"/>
      <c r="BE19" s="195"/>
      <c r="BF19" s="251"/>
      <c r="BG19" s="252"/>
      <c r="BH19" s="50"/>
      <c r="BI19" s="51"/>
    </row>
    <row r="20" spans="2:61" ht="7.5" customHeight="1" x14ac:dyDescent="0.15">
      <c r="B20" s="185"/>
      <c r="C20" s="253"/>
      <c r="D20" s="254"/>
      <c r="E20" s="255"/>
      <c r="F20" s="255"/>
      <c r="G20" s="255"/>
      <c r="H20" s="255"/>
      <c r="I20" s="255"/>
      <c r="J20" s="255"/>
      <c r="K20" s="255"/>
      <c r="L20" s="256"/>
      <c r="M20" s="227" t="s">
        <v>94</v>
      </c>
      <c r="N20" s="227"/>
      <c r="O20" s="227"/>
      <c r="P20" s="227"/>
      <c r="Q20" s="227"/>
      <c r="R20" s="227"/>
      <c r="S20" s="227"/>
      <c r="T20" s="498">
        <f>事業主控!T20</f>
        <v>0</v>
      </c>
      <c r="U20" s="499"/>
      <c r="V20" s="499"/>
      <c r="W20" s="499"/>
      <c r="X20" s="499"/>
      <c r="Y20" s="499"/>
      <c r="Z20" s="499"/>
      <c r="AA20" s="499"/>
      <c r="AB20" s="499"/>
      <c r="AC20" s="500"/>
      <c r="AD20" s="490">
        <f>+事業主控!AD20</f>
        <v>19</v>
      </c>
      <c r="AE20" s="490"/>
      <c r="AF20" s="235"/>
      <c r="AG20" s="194">
        <f>+事業主控!AG20</f>
        <v>0</v>
      </c>
      <c r="AH20" s="194"/>
      <c r="AI20" s="194"/>
      <c r="AJ20" s="194"/>
      <c r="AK20" s="194"/>
      <c r="AL20" s="194"/>
      <c r="AM20" s="194"/>
      <c r="AN20" s="194"/>
      <c r="AO20" s="195"/>
      <c r="AP20" s="490">
        <f>+事業主控!AP20</f>
        <v>11</v>
      </c>
      <c r="AQ20" s="490"/>
      <c r="AR20" s="490"/>
      <c r="AS20" s="502">
        <f>+事業主控!AS20</f>
        <v>0</v>
      </c>
      <c r="AT20" s="503"/>
      <c r="AU20" s="504"/>
      <c r="AV20" s="489">
        <f>+事業主控!AV20</f>
        <v>0</v>
      </c>
      <c r="AW20" s="194"/>
      <c r="AX20" s="194"/>
      <c r="AY20" s="194"/>
      <c r="AZ20" s="194"/>
      <c r="BA20" s="194"/>
      <c r="BB20" s="194"/>
      <c r="BC20" s="194"/>
      <c r="BD20" s="194"/>
      <c r="BE20" s="195"/>
      <c r="BF20" s="251"/>
      <c r="BG20" s="252"/>
      <c r="BH20" s="50"/>
      <c r="BI20" s="51"/>
    </row>
    <row r="21" spans="2:61" ht="10.5" customHeight="1" x14ac:dyDescent="0.15">
      <c r="B21" s="185"/>
      <c r="C21" s="253"/>
      <c r="D21" s="254"/>
      <c r="E21" s="255"/>
      <c r="F21" s="255"/>
      <c r="G21" s="255"/>
      <c r="H21" s="255"/>
      <c r="I21" s="255"/>
      <c r="J21" s="255"/>
      <c r="K21" s="255"/>
      <c r="L21" s="256"/>
      <c r="M21" s="257"/>
      <c r="N21" s="257"/>
      <c r="O21" s="257"/>
      <c r="P21" s="257"/>
      <c r="Q21" s="257"/>
      <c r="R21" s="257"/>
      <c r="S21" s="257"/>
      <c r="T21" s="505"/>
      <c r="U21" s="506"/>
      <c r="V21" s="506"/>
      <c r="W21" s="506"/>
      <c r="X21" s="506"/>
      <c r="Y21" s="506"/>
      <c r="Z21" s="506"/>
      <c r="AA21" s="506"/>
      <c r="AB21" s="506"/>
      <c r="AC21" s="507"/>
      <c r="AD21" s="508"/>
      <c r="AE21" s="508"/>
      <c r="AF21" s="236"/>
      <c r="AG21" s="237"/>
      <c r="AH21" s="237"/>
      <c r="AI21" s="237"/>
      <c r="AJ21" s="237"/>
      <c r="AK21" s="237"/>
      <c r="AL21" s="237"/>
      <c r="AM21" s="237"/>
      <c r="AN21" s="237"/>
      <c r="AO21" s="238"/>
      <c r="AP21" s="508"/>
      <c r="AQ21" s="508"/>
      <c r="AR21" s="508"/>
      <c r="AS21" s="509"/>
      <c r="AT21" s="510"/>
      <c r="AU21" s="511"/>
      <c r="AV21" s="512"/>
      <c r="AW21" s="237"/>
      <c r="AX21" s="237"/>
      <c r="AY21" s="237"/>
      <c r="AZ21" s="237"/>
      <c r="BA21" s="237"/>
      <c r="BB21" s="237"/>
      <c r="BC21" s="237"/>
      <c r="BD21" s="237"/>
      <c r="BE21" s="238"/>
      <c r="BF21" s="251"/>
      <c r="BG21" s="252"/>
      <c r="BH21" s="50"/>
      <c r="BI21" s="51"/>
    </row>
    <row r="22" spans="2:61" ht="7.5" customHeight="1" x14ac:dyDescent="0.15">
      <c r="B22" s="182">
        <v>33</v>
      </c>
      <c r="C22" s="286"/>
      <c r="D22" s="289" t="s">
        <v>76</v>
      </c>
      <c r="E22" s="290"/>
      <c r="F22" s="290"/>
      <c r="G22" s="290"/>
      <c r="H22" s="290"/>
      <c r="I22" s="290"/>
      <c r="J22" s="290"/>
      <c r="K22" s="290"/>
      <c r="L22" s="291"/>
      <c r="M22" s="295" t="s">
        <v>93</v>
      </c>
      <c r="N22" s="295"/>
      <c r="O22" s="295"/>
      <c r="P22" s="295"/>
      <c r="Q22" s="295"/>
      <c r="R22" s="295"/>
      <c r="S22" s="295"/>
      <c r="T22" s="513">
        <f>事業主控!T22</f>
        <v>0</v>
      </c>
      <c r="U22" s="514"/>
      <c r="V22" s="514"/>
      <c r="W22" s="514"/>
      <c r="X22" s="514"/>
      <c r="Y22" s="514"/>
      <c r="Z22" s="514"/>
      <c r="AA22" s="514"/>
      <c r="AB22" s="514"/>
      <c r="AC22" s="515"/>
      <c r="AD22" s="516">
        <f>+事業主控!AD22</f>
        <v>18</v>
      </c>
      <c r="AE22" s="516"/>
      <c r="AF22" s="262"/>
      <c r="AG22" s="263">
        <f>+事業主控!AG22</f>
        <v>0</v>
      </c>
      <c r="AH22" s="263"/>
      <c r="AI22" s="263"/>
      <c r="AJ22" s="263"/>
      <c r="AK22" s="263"/>
      <c r="AL22" s="263"/>
      <c r="AM22" s="263"/>
      <c r="AN22" s="263"/>
      <c r="AO22" s="264"/>
      <c r="AP22" s="516">
        <f>+事業主控!AP22</f>
        <v>9</v>
      </c>
      <c r="AQ22" s="516"/>
      <c r="AR22" s="516"/>
      <c r="AS22" s="517">
        <f>+事業主控!AS22</f>
        <v>0</v>
      </c>
      <c r="AT22" s="518"/>
      <c r="AU22" s="519"/>
      <c r="AV22" s="520">
        <f>+事業主控!AV22</f>
        <v>0</v>
      </c>
      <c r="AW22" s="263"/>
      <c r="AX22" s="263"/>
      <c r="AY22" s="263"/>
      <c r="AZ22" s="263"/>
      <c r="BA22" s="263"/>
      <c r="BB22" s="263"/>
      <c r="BC22" s="263"/>
      <c r="BD22" s="263"/>
      <c r="BE22" s="264"/>
      <c r="BF22" s="251"/>
      <c r="BG22" s="252"/>
      <c r="BH22" s="50"/>
      <c r="BI22" s="51"/>
    </row>
    <row r="23" spans="2:61" ht="10.5" customHeight="1" x14ac:dyDescent="0.15">
      <c r="B23" s="185"/>
      <c r="C23" s="253"/>
      <c r="D23" s="254"/>
      <c r="E23" s="255"/>
      <c r="F23" s="255"/>
      <c r="G23" s="255"/>
      <c r="H23" s="255"/>
      <c r="I23" s="255"/>
      <c r="J23" s="255"/>
      <c r="K23" s="255"/>
      <c r="L23" s="256"/>
      <c r="M23" s="246"/>
      <c r="N23" s="246"/>
      <c r="O23" s="246"/>
      <c r="P23" s="246"/>
      <c r="Q23" s="246"/>
      <c r="R23" s="246"/>
      <c r="S23" s="246"/>
      <c r="T23" s="498"/>
      <c r="U23" s="499"/>
      <c r="V23" s="499"/>
      <c r="W23" s="499"/>
      <c r="X23" s="499"/>
      <c r="Y23" s="499"/>
      <c r="Z23" s="499"/>
      <c r="AA23" s="499"/>
      <c r="AB23" s="499"/>
      <c r="AC23" s="500"/>
      <c r="AD23" s="490"/>
      <c r="AE23" s="490"/>
      <c r="AF23" s="191"/>
      <c r="AG23" s="194"/>
      <c r="AH23" s="194"/>
      <c r="AI23" s="194"/>
      <c r="AJ23" s="194"/>
      <c r="AK23" s="194"/>
      <c r="AL23" s="194"/>
      <c r="AM23" s="194"/>
      <c r="AN23" s="194"/>
      <c r="AO23" s="195"/>
      <c r="AP23" s="490"/>
      <c r="AQ23" s="490"/>
      <c r="AR23" s="490"/>
      <c r="AS23" s="502"/>
      <c r="AT23" s="503"/>
      <c r="AU23" s="504"/>
      <c r="AV23" s="489"/>
      <c r="AW23" s="194"/>
      <c r="AX23" s="194"/>
      <c r="AY23" s="194"/>
      <c r="AZ23" s="194"/>
      <c r="BA23" s="194"/>
      <c r="BB23" s="194"/>
      <c r="BC23" s="194"/>
      <c r="BD23" s="194"/>
      <c r="BE23" s="195"/>
      <c r="BF23" s="251"/>
      <c r="BG23" s="252"/>
      <c r="BH23" s="50"/>
      <c r="BI23" s="51"/>
    </row>
    <row r="24" spans="2:61" ht="7.5" customHeight="1" x14ac:dyDescent="0.15">
      <c r="B24" s="185"/>
      <c r="C24" s="253"/>
      <c r="D24" s="254"/>
      <c r="E24" s="255"/>
      <c r="F24" s="255"/>
      <c r="G24" s="255"/>
      <c r="H24" s="255"/>
      <c r="I24" s="255"/>
      <c r="J24" s="255"/>
      <c r="K24" s="255"/>
      <c r="L24" s="256"/>
      <c r="M24" s="227" t="s">
        <v>92</v>
      </c>
      <c r="N24" s="227"/>
      <c r="O24" s="227"/>
      <c r="P24" s="227"/>
      <c r="Q24" s="227"/>
      <c r="R24" s="227"/>
      <c r="S24" s="227"/>
      <c r="T24" s="498">
        <f>事業主控!T24</f>
        <v>0</v>
      </c>
      <c r="U24" s="499"/>
      <c r="V24" s="499"/>
      <c r="W24" s="499"/>
      <c r="X24" s="499"/>
      <c r="Y24" s="499"/>
      <c r="Z24" s="499"/>
      <c r="AA24" s="499"/>
      <c r="AB24" s="499"/>
      <c r="AC24" s="500"/>
      <c r="AD24" s="490">
        <f>+事業主控!AD24</f>
        <v>17</v>
      </c>
      <c r="AE24" s="490"/>
      <c r="AF24" s="235"/>
      <c r="AG24" s="194">
        <f>+事業主控!AG24</f>
        <v>0</v>
      </c>
      <c r="AH24" s="194"/>
      <c r="AI24" s="194"/>
      <c r="AJ24" s="194"/>
      <c r="AK24" s="194"/>
      <c r="AL24" s="194"/>
      <c r="AM24" s="194"/>
      <c r="AN24" s="194"/>
      <c r="AO24" s="195"/>
      <c r="AP24" s="490">
        <f>+事業主控!AP24</f>
        <v>9</v>
      </c>
      <c r="AQ24" s="490"/>
      <c r="AR24" s="490"/>
      <c r="AS24" s="502">
        <f>+事業主控!AS24</f>
        <v>0</v>
      </c>
      <c r="AT24" s="503"/>
      <c r="AU24" s="504"/>
      <c r="AV24" s="489">
        <f>+事業主控!AV24</f>
        <v>0</v>
      </c>
      <c r="AW24" s="194"/>
      <c r="AX24" s="194"/>
      <c r="AY24" s="194"/>
      <c r="AZ24" s="194"/>
      <c r="BA24" s="194"/>
      <c r="BB24" s="194"/>
      <c r="BC24" s="194"/>
      <c r="BD24" s="194"/>
      <c r="BE24" s="195"/>
      <c r="BF24" s="251"/>
      <c r="BG24" s="252"/>
      <c r="BH24" s="50"/>
      <c r="BI24" s="51"/>
    </row>
    <row r="25" spans="2:61" ht="10.5" customHeight="1" x14ac:dyDescent="0.15">
      <c r="B25" s="185"/>
      <c r="C25" s="253"/>
      <c r="D25" s="254"/>
      <c r="E25" s="255"/>
      <c r="F25" s="255"/>
      <c r="G25" s="255"/>
      <c r="H25" s="255"/>
      <c r="I25" s="255"/>
      <c r="J25" s="255"/>
      <c r="K25" s="255"/>
      <c r="L25" s="256"/>
      <c r="M25" s="246"/>
      <c r="N25" s="246"/>
      <c r="O25" s="246"/>
      <c r="P25" s="246"/>
      <c r="Q25" s="246"/>
      <c r="R25" s="246"/>
      <c r="S25" s="246"/>
      <c r="T25" s="498"/>
      <c r="U25" s="499"/>
      <c r="V25" s="499"/>
      <c r="W25" s="499"/>
      <c r="X25" s="499"/>
      <c r="Y25" s="499"/>
      <c r="Z25" s="499"/>
      <c r="AA25" s="499"/>
      <c r="AB25" s="499"/>
      <c r="AC25" s="500"/>
      <c r="AD25" s="490"/>
      <c r="AE25" s="490"/>
      <c r="AF25" s="235"/>
      <c r="AG25" s="194"/>
      <c r="AH25" s="194"/>
      <c r="AI25" s="194"/>
      <c r="AJ25" s="194"/>
      <c r="AK25" s="194"/>
      <c r="AL25" s="194"/>
      <c r="AM25" s="194"/>
      <c r="AN25" s="194"/>
      <c r="AO25" s="195"/>
      <c r="AP25" s="490"/>
      <c r="AQ25" s="490"/>
      <c r="AR25" s="490"/>
      <c r="AS25" s="502"/>
      <c r="AT25" s="503"/>
      <c r="AU25" s="504"/>
      <c r="AV25" s="489"/>
      <c r="AW25" s="194"/>
      <c r="AX25" s="194"/>
      <c r="AY25" s="194"/>
      <c r="AZ25" s="194"/>
      <c r="BA25" s="194"/>
      <c r="BB25" s="194"/>
      <c r="BC25" s="194"/>
      <c r="BD25" s="194"/>
      <c r="BE25" s="195"/>
      <c r="BF25" s="251"/>
      <c r="BG25" s="252"/>
      <c r="BH25" s="50"/>
      <c r="BI25" s="51"/>
    </row>
    <row r="26" spans="2:61" ht="7.5" customHeight="1" x14ac:dyDescent="0.15">
      <c r="B26" s="185"/>
      <c r="C26" s="253"/>
      <c r="D26" s="254"/>
      <c r="E26" s="255"/>
      <c r="F26" s="255"/>
      <c r="G26" s="255"/>
      <c r="H26" s="255"/>
      <c r="I26" s="255"/>
      <c r="J26" s="255"/>
      <c r="K26" s="255"/>
      <c r="L26" s="256"/>
      <c r="M26" s="227" t="s">
        <v>94</v>
      </c>
      <c r="N26" s="227"/>
      <c r="O26" s="227"/>
      <c r="P26" s="227"/>
      <c r="Q26" s="227"/>
      <c r="R26" s="227"/>
      <c r="S26" s="227"/>
      <c r="T26" s="498">
        <f>事業主控!T26</f>
        <v>0</v>
      </c>
      <c r="U26" s="499"/>
      <c r="V26" s="499"/>
      <c r="W26" s="499"/>
      <c r="X26" s="499"/>
      <c r="Y26" s="499"/>
      <c r="Z26" s="499"/>
      <c r="AA26" s="499"/>
      <c r="AB26" s="499"/>
      <c r="AC26" s="500"/>
      <c r="AD26" s="490">
        <f>+事業主控!AD26</f>
        <v>17</v>
      </c>
      <c r="AE26" s="490"/>
      <c r="AF26" s="235"/>
      <c r="AG26" s="194">
        <f>+事業主控!AG26</f>
        <v>0</v>
      </c>
      <c r="AH26" s="194"/>
      <c r="AI26" s="194"/>
      <c r="AJ26" s="194"/>
      <c r="AK26" s="194"/>
      <c r="AL26" s="194"/>
      <c r="AM26" s="194"/>
      <c r="AN26" s="194"/>
      <c r="AO26" s="195"/>
      <c r="AP26" s="490">
        <f>+事業主控!AP26</f>
        <v>9</v>
      </c>
      <c r="AQ26" s="490"/>
      <c r="AR26" s="490"/>
      <c r="AS26" s="502">
        <f>+事業主控!AS26</f>
        <v>0</v>
      </c>
      <c r="AT26" s="503"/>
      <c r="AU26" s="504"/>
      <c r="AV26" s="489">
        <f>+事業主控!AV26</f>
        <v>0</v>
      </c>
      <c r="AW26" s="194"/>
      <c r="AX26" s="194"/>
      <c r="AY26" s="194"/>
      <c r="AZ26" s="194"/>
      <c r="BA26" s="194"/>
      <c r="BB26" s="194"/>
      <c r="BC26" s="194"/>
      <c r="BD26" s="194"/>
      <c r="BE26" s="195"/>
      <c r="BF26" s="251"/>
      <c r="BG26" s="252"/>
      <c r="BH26" s="50"/>
      <c r="BI26" s="51"/>
    </row>
    <row r="27" spans="2:61" ht="10.5" customHeight="1" x14ac:dyDescent="0.15">
      <c r="B27" s="287"/>
      <c r="C27" s="288"/>
      <c r="D27" s="292"/>
      <c r="E27" s="293"/>
      <c r="F27" s="293"/>
      <c r="G27" s="293"/>
      <c r="H27" s="293"/>
      <c r="I27" s="293"/>
      <c r="J27" s="293"/>
      <c r="K27" s="293"/>
      <c r="L27" s="294"/>
      <c r="M27" s="228"/>
      <c r="N27" s="228"/>
      <c r="O27" s="228"/>
      <c r="P27" s="228"/>
      <c r="Q27" s="228"/>
      <c r="R27" s="228"/>
      <c r="S27" s="228"/>
      <c r="T27" s="505"/>
      <c r="U27" s="506"/>
      <c r="V27" s="506"/>
      <c r="W27" s="506"/>
      <c r="X27" s="506"/>
      <c r="Y27" s="506"/>
      <c r="Z27" s="506"/>
      <c r="AA27" s="506"/>
      <c r="AB27" s="506"/>
      <c r="AC27" s="507"/>
      <c r="AD27" s="508"/>
      <c r="AE27" s="508"/>
      <c r="AF27" s="236"/>
      <c r="AG27" s="237"/>
      <c r="AH27" s="237"/>
      <c r="AI27" s="237"/>
      <c r="AJ27" s="237"/>
      <c r="AK27" s="237"/>
      <c r="AL27" s="237"/>
      <c r="AM27" s="237"/>
      <c r="AN27" s="237"/>
      <c r="AO27" s="238"/>
      <c r="AP27" s="508"/>
      <c r="AQ27" s="508"/>
      <c r="AR27" s="508"/>
      <c r="AS27" s="509"/>
      <c r="AT27" s="510"/>
      <c r="AU27" s="511"/>
      <c r="AV27" s="512"/>
      <c r="AW27" s="237"/>
      <c r="AX27" s="237"/>
      <c r="AY27" s="237"/>
      <c r="AZ27" s="237"/>
      <c r="BA27" s="237"/>
      <c r="BB27" s="237"/>
      <c r="BC27" s="237"/>
      <c r="BD27" s="237"/>
      <c r="BE27" s="238"/>
      <c r="BF27" s="251"/>
      <c r="BG27" s="252"/>
      <c r="BH27" s="50"/>
      <c r="BI27" s="51"/>
    </row>
    <row r="28" spans="2:61" ht="7.5" customHeight="1" x14ac:dyDescent="0.15">
      <c r="B28" s="185">
        <v>34</v>
      </c>
      <c r="C28" s="253"/>
      <c r="D28" s="273" t="s">
        <v>77</v>
      </c>
      <c r="E28" s="303"/>
      <c r="F28" s="303"/>
      <c r="G28" s="303"/>
      <c r="H28" s="303"/>
      <c r="I28" s="303"/>
      <c r="J28" s="303"/>
      <c r="K28" s="303"/>
      <c r="L28" s="304"/>
      <c r="M28" s="257" t="s">
        <v>93</v>
      </c>
      <c r="N28" s="257"/>
      <c r="O28" s="257"/>
      <c r="P28" s="257"/>
      <c r="Q28" s="257"/>
      <c r="R28" s="257"/>
      <c r="S28" s="257"/>
      <c r="T28" s="513">
        <f>事業主控!T28</f>
        <v>0</v>
      </c>
      <c r="U28" s="514"/>
      <c r="V28" s="514"/>
      <c r="W28" s="514"/>
      <c r="X28" s="514"/>
      <c r="Y28" s="514"/>
      <c r="Z28" s="514"/>
      <c r="AA28" s="514"/>
      <c r="AB28" s="514"/>
      <c r="AC28" s="515"/>
      <c r="AD28" s="516">
        <f>+事業主控!AD28</f>
        <v>25</v>
      </c>
      <c r="AE28" s="516"/>
      <c r="AF28" s="262"/>
      <c r="AG28" s="263">
        <f>+事業主控!AG28</f>
        <v>0</v>
      </c>
      <c r="AH28" s="263"/>
      <c r="AI28" s="263"/>
      <c r="AJ28" s="263"/>
      <c r="AK28" s="263"/>
      <c r="AL28" s="263"/>
      <c r="AM28" s="263"/>
      <c r="AN28" s="263"/>
      <c r="AO28" s="264"/>
      <c r="AP28" s="516">
        <f>+事業主控!AP28</f>
        <v>9.5</v>
      </c>
      <c r="AQ28" s="516"/>
      <c r="AR28" s="516"/>
      <c r="AS28" s="517">
        <f>+事業主控!AS28</f>
        <v>0</v>
      </c>
      <c r="AT28" s="518"/>
      <c r="AU28" s="519"/>
      <c r="AV28" s="520">
        <f>+事業主控!AV28</f>
        <v>0</v>
      </c>
      <c r="AW28" s="263"/>
      <c r="AX28" s="263"/>
      <c r="AY28" s="263"/>
      <c r="AZ28" s="263"/>
      <c r="BA28" s="263"/>
      <c r="BB28" s="263"/>
      <c r="BC28" s="263"/>
      <c r="BD28" s="263"/>
      <c r="BE28" s="264"/>
      <c r="BF28" s="251"/>
      <c r="BG28" s="252"/>
      <c r="BH28" s="50"/>
      <c r="BI28" s="51"/>
    </row>
    <row r="29" spans="2:61" ht="10.5" customHeight="1" x14ac:dyDescent="0.15">
      <c r="B29" s="185"/>
      <c r="C29" s="253"/>
      <c r="D29" s="273"/>
      <c r="E29" s="303"/>
      <c r="F29" s="303"/>
      <c r="G29" s="303"/>
      <c r="H29" s="303"/>
      <c r="I29" s="303"/>
      <c r="J29" s="303"/>
      <c r="K29" s="303"/>
      <c r="L29" s="304"/>
      <c r="M29" s="246"/>
      <c r="N29" s="246"/>
      <c r="O29" s="246"/>
      <c r="P29" s="246"/>
      <c r="Q29" s="246"/>
      <c r="R29" s="246"/>
      <c r="S29" s="246"/>
      <c r="T29" s="498"/>
      <c r="U29" s="499"/>
      <c r="V29" s="499"/>
      <c r="W29" s="499"/>
      <c r="X29" s="499"/>
      <c r="Y29" s="499"/>
      <c r="Z29" s="499"/>
      <c r="AA29" s="499"/>
      <c r="AB29" s="499"/>
      <c r="AC29" s="500"/>
      <c r="AD29" s="490"/>
      <c r="AE29" s="490"/>
      <c r="AF29" s="191"/>
      <c r="AG29" s="194"/>
      <c r="AH29" s="194"/>
      <c r="AI29" s="194"/>
      <c r="AJ29" s="194"/>
      <c r="AK29" s="194"/>
      <c r="AL29" s="194"/>
      <c r="AM29" s="194"/>
      <c r="AN29" s="194"/>
      <c r="AO29" s="195"/>
      <c r="AP29" s="490"/>
      <c r="AQ29" s="490"/>
      <c r="AR29" s="490"/>
      <c r="AS29" s="502"/>
      <c r="AT29" s="503"/>
      <c r="AU29" s="504"/>
      <c r="AV29" s="489"/>
      <c r="AW29" s="194"/>
      <c r="AX29" s="194"/>
      <c r="AY29" s="194"/>
      <c r="AZ29" s="194"/>
      <c r="BA29" s="194"/>
      <c r="BB29" s="194"/>
      <c r="BC29" s="194"/>
      <c r="BD29" s="194"/>
      <c r="BE29" s="195"/>
      <c r="BF29" s="251"/>
      <c r="BG29" s="252"/>
      <c r="BH29" s="50"/>
      <c r="BI29" s="51"/>
    </row>
    <row r="30" spans="2:61" ht="7.5" customHeight="1" x14ac:dyDescent="0.15">
      <c r="B30" s="185"/>
      <c r="C30" s="253"/>
      <c r="D30" s="273"/>
      <c r="E30" s="303"/>
      <c r="F30" s="303"/>
      <c r="G30" s="303"/>
      <c r="H30" s="303"/>
      <c r="I30" s="303"/>
      <c r="J30" s="303"/>
      <c r="K30" s="303"/>
      <c r="L30" s="304"/>
      <c r="M30" s="227" t="s">
        <v>92</v>
      </c>
      <c r="N30" s="227"/>
      <c r="O30" s="227"/>
      <c r="P30" s="227"/>
      <c r="Q30" s="227"/>
      <c r="R30" s="227"/>
      <c r="S30" s="227"/>
      <c r="T30" s="498">
        <f>事業主控!T30</f>
        <v>0</v>
      </c>
      <c r="U30" s="499"/>
      <c r="V30" s="499"/>
      <c r="W30" s="499"/>
      <c r="X30" s="499"/>
      <c r="Y30" s="499"/>
      <c r="Z30" s="499"/>
      <c r="AA30" s="499"/>
      <c r="AB30" s="499"/>
      <c r="AC30" s="500"/>
      <c r="AD30" s="490">
        <f>+事業主控!AD30</f>
        <v>24</v>
      </c>
      <c r="AE30" s="490"/>
      <c r="AF30" s="235"/>
      <c r="AG30" s="194">
        <f>+事業主控!AG30</f>
        <v>0</v>
      </c>
      <c r="AH30" s="194"/>
      <c r="AI30" s="194"/>
      <c r="AJ30" s="194"/>
      <c r="AK30" s="194"/>
      <c r="AL30" s="194"/>
      <c r="AM30" s="194"/>
      <c r="AN30" s="194"/>
      <c r="AO30" s="195"/>
      <c r="AP30" s="490">
        <f>+事業主控!AP30</f>
        <v>9</v>
      </c>
      <c r="AQ30" s="490"/>
      <c r="AR30" s="490"/>
      <c r="AS30" s="502">
        <f>+事業主控!AS30</f>
        <v>0</v>
      </c>
      <c r="AT30" s="503"/>
      <c r="AU30" s="504"/>
      <c r="AV30" s="489">
        <f>+事業主控!AV30</f>
        <v>0</v>
      </c>
      <c r="AW30" s="194"/>
      <c r="AX30" s="194"/>
      <c r="AY30" s="194"/>
      <c r="AZ30" s="194"/>
      <c r="BA30" s="194"/>
      <c r="BB30" s="194"/>
      <c r="BC30" s="194"/>
      <c r="BD30" s="194"/>
      <c r="BE30" s="195"/>
      <c r="BF30" s="251"/>
      <c r="BG30" s="252"/>
      <c r="BH30" s="50"/>
      <c r="BI30" s="51"/>
    </row>
    <row r="31" spans="2:61" ht="10.5" customHeight="1" x14ac:dyDescent="0.15">
      <c r="B31" s="185"/>
      <c r="C31" s="253"/>
      <c r="D31" s="273"/>
      <c r="E31" s="303"/>
      <c r="F31" s="303"/>
      <c r="G31" s="303"/>
      <c r="H31" s="303"/>
      <c r="I31" s="303"/>
      <c r="J31" s="303"/>
      <c r="K31" s="303"/>
      <c r="L31" s="304"/>
      <c r="M31" s="246"/>
      <c r="N31" s="246"/>
      <c r="O31" s="246"/>
      <c r="P31" s="246"/>
      <c r="Q31" s="246"/>
      <c r="R31" s="246"/>
      <c r="S31" s="246"/>
      <c r="T31" s="498"/>
      <c r="U31" s="499"/>
      <c r="V31" s="499"/>
      <c r="W31" s="499"/>
      <c r="X31" s="499"/>
      <c r="Y31" s="499"/>
      <c r="Z31" s="499"/>
      <c r="AA31" s="499"/>
      <c r="AB31" s="499"/>
      <c r="AC31" s="500"/>
      <c r="AD31" s="490"/>
      <c r="AE31" s="490"/>
      <c r="AF31" s="235"/>
      <c r="AG31" s="194"/>
      <c r="AH31" s="194"/>
      <c r="AI31" s="194"/>
      <c r="AJ31" s="194"/>
      <c r="AK31" s="194"/>
      <c r="AL31" s="194"/>
      <c r="AM31" s="194"/>
      <c r="AN31" s="194"/>
      <c r="AO31" s="195"/>
      <c r="AP31" s="490"/>
      <c r="AQ31" s="490"/>
      <c r="AR31" s="490"/>
      <c r="AS31" s="502"/>
      <c r="AT31" s="503"/>
      <c r="AU31" s="504"/>
      <c r="AV31" s="489"/>
      <c r="AW31" s="194"/>
      <c r="AX31" s="194"/>
      <c r="AY31" s="194"/>
      <c r="AZ31" s="194"/>
      <c r="BA31" s="194"/>
      <c r="BB31" s="194"/>
      <c r="BC31" s="194"/>
      <c r="BD31" s="194"/>
      <c r="BE31" s="195"/>
      <c r="BF31" s="251"/>
      <c r="BG31" s="252"/>
      <c r="BH31" s="50"/>
      <c r="BI31" s="51"/>
    </row>
    <row r="32" spans="2:61" ht="7.5" customHeight="1" x14ac:dyDescent="0.15">
      <c r="B32" s="185"/>
      <c r="C32" s="253"/>
      <c r="D32" s="273"/>
      <c r="E32" s="303"/>
      <c r="F32" s="303"/>
      <c r="G32" s="303"/>
      <c r="H32" s="303"/>
      <c r="I32" s="303"/>
      <c r="J32" s="303"/>
      <c r="K32" s="303"/>
      <c r="L32" s="304"/>
      <c r="M32" s="227" t="s">
        <v>94</v>
      </c>
      <c r="N32" s="227"/>
      <c r="O32" s="227"/>
      <c r="P32" s="227"/>
      <c r="Q32" s="227"/>
      <c r="R32" s="227"/>
      <c r="S32" s="227"/>
      <c r="T32" s="498">
        <f>事業主控!T32</f>
        <v>0</v>
      </c>
      <c r="U32" s="499"/>
      <c r="V32" s="499"/>
      <c r="W32" s="499"/>
      <c r="X32" s="499"/>
      <c r="Y32" s="499"/>
      <c r="Z32" s="499"/>
      <c r="AA32" s="499"/>
      <c r="AB32" s="499"/>
      <c r="AC32" s="500"/>
      <c r="AD32" s="490">
        <f>+事業主控!AD32</f>
        <v>19</v>
      </c>
      <c r="AE32" s="490"/>
      <c r="AF32" s="235"/>
      <c r="AG32" s="194">
        <f>+事業主控!AG32</f>
        <v>0</v>
      </c>
      <c r="AH32" s="194"/>
      <c r="AI32" s="194"/>
      <c r="AJ32" s="194"/>
      <c r="AK32" s="194"/>
      <c r="AL32" s="194"/>
      <c r="AM32" s="194"/>
      <c r="AN32" s="194"/>
      <c r="AO32" s="195"/>
      <c r="AP32" s="490">
        <f>+事業主控!AP32</f>
        <v>9</v>
      </c>
      <c r="AQ32" s="490"/>
      <c r="AR32" s="490"/>
      <c r="AS32" s="502">
        <f>+事業主控!AS32</f>
        <v>0</v>
      </c>
      <c r="AT32" s="503"/>
      <c r="AU32" s="504"/>
      <c r="AV32" s="489">
        <f>+事業主控!AV32</f>
        <v>0</v>
      </c>
      <c r="AW32" s="194"/>
      <c r="AX32" s="194"/>
      <c r="AY32" s="194"/>
      <c r="AZ32" s="194"/>
      <c r="BA32" s="194"/>
      <c r="BB32" s="194"/>
      <c r="BC32" s="194"/>
      <c r="BD32" s="194"/>
      <c r="BE32" s="195"/>
      <c r="BF32" s="251"/>
      <c r="BG32" s="252"/>
      <c r="BH32" s="50"/>
      <c r="BI32" s="51"/>
    </row>
    <row r="33" spans="2:61" ht="10.5" customHeight="1" x14ac:dyDescent="0.15">
      <c r="B33" s="185"/>
      <c r="C33" s="253"/>
      <c r="D33" s="273"/>
      <c r="E33" s="303"/>
      <c r="F33" s="303"/>
      <c r="G33" s="303"/>
      <c r="H33" s="303"/>
      <c r="I33" s="303"/>
      <c r="J33" s="303"/>
      <c r="K33" s="303"/>
      <c r="L33" s="304"/>
      <c r="M33" s="257"/>
      <c r="N33" s="257"/>
      <c r="O33" s="257"/>
      <c r="P33" s="257"/>
      <c r="Q33" s="257"/>
      <c r="R33" s="257"/>
      <c r="S33" s="257"/>
      <c r="T33" s="505"/>
      <c r="U33" s="506"/>
      <c r="V33" s="506"/>
      <c r="W33" s="506"/>
      <c r="X33" s="506"/>
      <c r="Y33" s="506"/>
      <c r="Z33" s="506"/>
      <c r="AA33" s="506"/>
      <c r="AB33" s="506"/>
      <c r="AC33" s="507"/>
      <c r="AD33" s="508"/>
      <c r="AE33" s="508"/>
      <c r="AF33" s="236"/>
      <c r="AG33" s="237"/>
      <c r="AH33" s="237"/>
      <c r="AI33" s="237"/>
      <c r="AJ33" s="237"/>
      <c r="AK33" s="237"/>
      <c r="AL33" s="237"/>
      <c r="AM33" s="237"/>
      <c r="AN33" s="237"/>
      <c r="AO33" s="238"/>
      <c r="AP33" s="508"/>
      <c r="AQ33" s="508"/>
      <c r="AR33" s="508"/>
      <c r="AS33" s="509"/>
      <c r="AT33" s="510"/>
      <c r="AU33" s="511"/>
      <c r="AV33" s="512"/>
      <c r="AW33" s="237"/>
      <c r="AX33" s="237"/>
      <c r="AY33" s="237"/>
      <c r="AZ33" s="237"/>
      <c r="BA33" s="237"/>
      <c r="BB33" s="237"/>
      <c r="BC33" s="237"/>
      <c r="BD33" s="237"/>
      <c r="BE33" s="238"/>
      <c r="BF33" s="251"/>
      <c r="BG33" s="252"/>
      <c r="BH33" s="50"/>
      <c r="BI33" s="51"/>
    </row>
    <row r="34" spans="2:61" ht="7.5" customHeight="1" x14ac:dyDescent="0.15">
      <c r="B34" s="182">
        <v>35</v>
      </c>
      <c r="C34" s="286"/>
      <c r="D34" s="289" t="s">
        <v>95</v>
      </c>
      <c r="E34" s="290"/>
      <c r="F34" s="290"/>
      <c r="G34" s="290"/>
      <c r="H34" s="290"/>
      <c r="I34" s="290"/>
      <c r="J34" s="290"/>
      <c r="K34" s="290"/>
      <c r="L34" s="291"/>
      <c r="M34" s="295" t="s">
        <v>93</v>
      </c>
      <c r="N34" s="295"/>
      <c r="O34" s="295"/>
      <c r="P34" s="295"/>
      <c r="Q34" s="295"/>
      <c r="R34" s="295"/>
      <c r="S34" s="295"/>
      <c r="T34" s="513">
        <f>事業主控!T34</f>
        <v>0</v>
      </c>
      <c r="U34" s="514"/>
      <c r="V34" s="514"/>
      <c r="W34" s="514"/>
      <c r="X34" s="514"/>
      <c r="Y34" s="514"/>
      <c r="Z34" s="514"/>
      <c r="AA34" s="514"/>
      <c r="AB34" s="514"/>
      <c r="AC34" s="515"/>
      <c r="AD34" s="516">
        <f>+事業主控!AD34</f>
        <v>23</v>
      </c>
      <c r="AE34" s="516"/>
      <c r="AF34" s="262"/>
      <c r="AG34" s="263">
        <f>+事業主控!AG34</f>
        <v>0</v>
      </c>
      <c r="AH34" s="263"/>
      <c r="AI34" s="263"/>
      <c r="AJ34" s="263"/>
      <c r="AK34" s="263"/>
      <c r="AL34" s="263"/>
      <c r="AM34" s="263"/>
      <c r="AN34" s="263"/>
      <c r="AO34" s="264"/>
      <c r="AP34" s="516">
        <f>+事業主控!AP34</f>
        <v>11</v>
      </c>
      <c r="AQ34" s="516"/>
      <c r="AR34" s="516"/>
      <c r="AS34" s="517">
        <f>+事業主控!AS34</f>
        <v>0</v>
      </c>
      <c r="AT34" s="518"/>
      <c r="AU34" s="519"/>
      <c r="AV34" s="520">
        <f>+事業主控!AV34</f>
        <v>0</v>
      </c>
      <c r="AW34" s="263"/>
      <c r="AX34" s="263"/>
      <c r="AY34" s="263"/>
      <c r="AZ34" s="263"/>
      <c r="BA34" s="263"/>
      <c r="BB34" s="263"/>
      <c r="BC34" s="263"/>
      <c r="BD34" s="263"/>
      <c r="BE34" s="264"/>
      <c r="BF34" s="251"/>
      <c r="BG34" s="252"/>
      <c r="BH34" s="50"/>
      <c r="BI34" s="51"/>
    </row>
    <row r="35" spans="2:61" ht="10.5" customHeight="1" x14ac:dyDescent="0.15">
      <c r="B35" s="185"/>
      <c r="C35" s="253"/>
      <c r="D35" s="254"/>
      <c r="E35" s="255"/>
      <c r="F35" s="255"/>
      <c r="G35" s="255"/>
      <c r="H35" s="255"/>
      <c r="I35" s="255"/>
      <c r="J35" s="255"/>
      <c r="K35" s="255"/>
      <c r="L35" s="256"/>
      <c r="M35" s="246"/>
      <c r="N35" s="246"/>
      <c r="O35" s="246"/>
      <c r="P35" s="246"/>
      <c r="Q35" s="246"/>
      <c r="R35" s="246"/>
      <c r="S35" s="246"/>
      <c r="T35" s="498"/>
      <c r="U35" s="499"/>
      <c r="V35" s="499"/>
      <c r="W35" s="499"/>
      <c r="X35" s="499"/>
      <c r="Y35" s="499"/>
      <c r="Z35" s="499"/>
      <c r="AA35" s="499"/>
      <c r="AB35" s="499"/>
      <c r="AC35" s="500"/>
      <c r="AD35" s="490"/>
      <c r="AE35" s="490"/>
      <c r="AF35" s="191"/>
      <c r="AG35" s="194"/>
      <c r="AH35" s="194"/>
      <c r="AI35" s="194"/>
      <c r="AJ35" s="194"/>
      <c r="AK35" s="194"/>
      <c r="AL35" s="194"/>
      <c r="AM35" s="194"/>
      <c r="AN35" s="194"/>
      <c r="AO35" s="195"/>
      <c r="AP35" s="490"/>
      <c r="AQ35" s="490"/>
      <c r="AR35" s="490"/>
      <c r="AS35" s="502"/>
      <c r="AT35" s="503"/>
      <c r="AU35" s="504"/>
      <c r="AV35" s="489"/>
      <c r="AW35" s="194"/>
      <c r="AX35" s="194"/>
      <c r="AY35" s="194"/>
      <c r="AZ35" s="194"/>
      <c r="BA35" s="194"/>
      <c r="BB35" s="194"/>
      <c r="BC35" s="194"/>
      <c r="BD35" s="194"/>
      <c r="BE35" s="195"/>
      <c r="BF35" s="251"/>
      <c r="BG35" s="252"/>
      <c r="BH35" s="50"/>
      <c r="BI35" s="51"/>
    </row>
    <row r="36" spans="2:61" ht="7.5" customHeight="1" x14ac:dyDescent="0.15">
      <c r="B36" s="185"/>
      <c r="C36" s="253"/>
      <c r="D36" s="254"/>
      <c r="E36" s="255"/>
      <c r="F36" s="255"/>
      <c r="G36" s="255"/>
      <c r="H36" s="255"/>
      <c r="I36" s="255"/>
      <c r="J36" s="255"/>
      <c r="K36" s="255"/>
      <c r="L36" s="256"/>
      <c r="M36" s="227" t="s">
        <v>92</v>
      </c>
      <c r="N36" s="227"/>
      <c r="O36" s="227"/>
      <c r="P36" s="227"/>
      <c r="Q36" s="227"/>
      <c r="R36" s="227"/>
      <c r="S36" s="227"/>
      <c r="T36" s="498">
        <f>事業主控!T36</f>
        <v>0</v>
      </c>
      <c r="U36" s="499"/>
      <c r="V36" s="499"/>
      <c r="W36" s="499"/>
      <c r="X36" s="499"/>
      <c r="Y36" s="499"/>
      <c r="Z36" s="499"/>
      <c r="AA36" s="499"/>
      <c r="AB36" s="499"/>
      <c r="AC36" s="500"/>
      <c r="AD36" s="490">
        <f>+事業主控!AD36</f>
        <v>23</v>
      </c>
      <c r="AE36" s="490"/>
      <c r="AF36" s="235"/>
      <c r="AG36" s="194">
        <f>+事業主控!AG36</f>
        <v>0</v>
      </c>
      <c r="AH36" s="194"/>
      <c r="AI36" s="194"/>
      <c r="AJ36" s="194"/>
      <c r="AK36" s="194"/>
      <c r="AL36" s="194"/>
      <c r="AM36" s="194"/>
      <c r="AN36" s="194"/>
      <c r="AO36" s="195"/>
      <c r="AP36" s="490">
        <f>+事業主控!AP36</f>
        <v>9.5</v>
      </c>
      <c r="AQ36" s="490"/>
      <c r="AR36" s="490"/>
      <c r="AS36" s="502">
        <f>+事業主控!AS36</f>
        <v>0</v>
      </c>
      <c r="AT36" s="503"/>
      <c r="AU36" s="504"/>
      <c r="AV36" s="489">
        <f>+事業主控!AV36</f>
        <v>0</v>
      </c>
      <c r="AW36" s="194"/>
      <c r="AX36" s="194"/>
      <c r="AY36" s="194"/>
      <c r="AZ36" s="194"/>
      <c r="BA36" s="194"/>
      <c r="BB36" s="194"/>
      <c r="BC36" s="194"/>
      <c r="BD36" s="194"/>
      <c r="BE36" s="195"/>
      <c r="BF36" s="251"/>
      <c r="BG36" s="252"/>
      <c r="BH36" s="50"/>
      <c r="BI36" s="51"/>
    </row>
    <row r="37" spans="2:61" ht="10.5" customHeight="1" x14ac:dyDescent="0.15">
      <c r="B37" s="185"/>
      <c r="C37" s="253"/>
      <c r="D37" s="254"/>
      <c r="E37" s="255"/>
      <c r="F37" s="255"/>
      <c r="G37" s="255"/>
      <c r="H37" s="255"/>
      <c r="I37" s="255"/>
      <c r="J37" s="255"/>
      <c r="K37" s="255"/>
      <c r="L37" s="256"/>
      <c r="M37" s="246"/>
      <c r="N37" s="246"/>
      <c r="O37" s="246"/>
      <c r="P37" s="246"/>
      <c r="Q37" s="246"/>
      <c r="R37" s="246"/>
      <c r="S37" s="246"/>
      <c r="T37" s="498"/>
      <c r="U37" s="499"/>
      <c r="V37" s="499"/>
      <c r="W37" s="499"/>
      <c r="X37" s="499"/>
      <c r="Y37" s="499"/>
      <c r="Z37" s="499"/>
      <c r="AA37" s="499"/>
      <c r="AB37" s="499"/>
      <c r="AC37" s="500"/>
      <c r="AD37" s="490"/>
      <c r="AE37" s="490"/>
      <c r="AF37" s="235"/>
      <c r="AG37" s="194"/>
      <c r="AH37" s="194"/>
      <c r="AI37" s="194"/>
      <c r="AJ37" s="194"/>
      <c r="AK37" s="194"/>
      <c r="AL37" s="194"/>
      <c r="AM37" s="194"/>
      <c r="AN37" s="194"/>
      <c r="AO37" s="195"/>
      <c r="AP37" s="490"/>
      <c r="AQ37" s="490"/>
      <c r="AR37" s="490"/>
      <c r="AS37" s="502"/>
      <c r="AT37" s="503"/>
      <c r="AU37" s="504"/>
      <c r="AV37" s="489"/>
      <c r="AW37" s="194"/>
      <c r="AX37" s="194"/>
      <c r="AY37" s="194"/>
      <c r="AZ37" s="194"/>
      <c r="BA37" s="194"/>
      <c r="BB37" s="194"/>
      <c r="BC37" s="194"/>
      <c r="BD37" s="194"/>
      <c r="BE37" s="195"/>
      <c r="BF37" s="251"/>
      <c r="BG37" s="252"/>
      <c r="BH37" s="50"/>
      <c r="BI37" s="51"/>
    </row>
    <row r="38" spans="2:61" ht="7.5" customHeight="1" x14ac:dyDescent="0.15">
      <c r="B38" s="185"/>
      <c r="C38" s="253"/>
      <c r="D38" s="254"/>
      <c r="E38" s="255"/>
      <c r="F38" s="255"/>
      <c r="G38" s="255"/>
      <c r="H38" s="255"/>
      <c r="I38" s="255"/>
      <c r="J38" s="255"/>
      <c r="K38" s="255"/>
      <c r="L38" s="256"/>
      <c r="M38" s="227" t="s">
        <v>94</v>
      </c>
      <c r="N38" s="227"/>
      <c r="O38" s="227"/>
      <c r="P38" s="227"/>
      <c r="Q38" s="227"/>
      <c r="R38" s="227"/>
      <c r="S38" s="227"/>
      <c r="T38" s="498">
        <f>事業主控!T38</f>
        <v>0</v>
      </c>
      <c r="U38" s="499"/>
      <c r="V38" s="499"/>
      <c r="W38" s="499"/>
      <c r="X38" s="499"/>
      <c r="Y38" s="499"/>
      <c r="Z38" s="499"/>
      <c r="AA38" s="499"/>
      <c r="AB38" s="499"/>
      <c r="AC38" s="500"/>
      <c r="AD38" s="490">
        <f>+事業主控!AD38</f>
        <v>23</v>
      </c>
      <c r="AE38" s="490"/>
      <c r="AF38" s="235"/>
      <c r="AG38" s="194">
        <f>+事業主控!AG38</f>
        <v>0</v>
      </c>
      <c r="AH38" s="194"/>
      <c r="AI38" s="194"/>
      <c r="AJ38" s="194"/>
      <c r="AK38" s="194"/>
      <c r="AL38" s="194"/>
      <c r="AM38" s="194"/>
      <c r="AN38" s="194"/>
      <c r="AO38" s="195"/>
      <c r="AP38" s="490">
        <f>+事業主控!AP38</f>
        <v>9.5</v>
      </c>
      <c r="AQ38" s="490"/>
      <c r="AR38" s="490"/>
      <c r="AS38" s="502">
        <f>+事業主控!AS38</f>
        <v>0</v>
      </c>
      <c r="AT38" s="503"/>
      <c r="AU38" s="504"/>
      <c r="AV38" s="489">
        <f>+事業主控!AV38</f>
        <v>0</v>
      </c>
      <c r="AW38" s="194"/>
      <c r="AX38" s="194"/>
      <c r="AY38" s="194"/>
      <c r="AZ38" s="194"/>
      <c r="BA38" s="194"/>
      <c r="BB38" s="194"/>
      <c r="BC38" s="194"/>
      <c r="BD38" s="194"/>
      <c r="BE38" s="195"/>
      <c r="BF38" s="251"/>
      <c r="BG38" s="252"/>
      <c r="BH38" s="50"/>
      <c r="BI38" s="51"/>
    </row>
    <row r="39" spans="2:61" ht="10.5" customHeight="1" x14ac:dyDescent="0.15">
      <c r="B39" s="287"/>
      <c r="C39" s="288"/>
      <c r="D39" s="292"/>
      <c r="E39" s="293"/>
      <c r="F39" s="293"/>
      <c r="G39" s="293"/>
      <c r="H39" s="293"/>
      <c r="I39" s="293"/>
      <c r="J39" s="293"/>
      <c r="K39" s="293"/>
      <c r="L39" s="294"/>
      <c r="M39" s="228"/>
      <c r="N39" s="228"/>
      <c r="O39" s="228"/>
      <c r="P39" s="228"/>
      <c r="Q39" s="228"/>
      <c r="R39" s="228"/>
      <c r="S39" s="228"/>
      <c r="T39" s="505"/>
      <c r="U39" s="506"/>
      <c r="V39" s="506"/>
      <c r="W39" s="506"/>
      <c r="X39" s="506"/>
      <c r="Y39" s="506"/>
      <c r="Z39" s="506"/>
      <c r="AA39" s="506"/>
      <c r="AB39" s="506"/>
      <c r="AC39" s="507"/>
      <c r="AD39" s="508"/>
      <c r="AE39" s="508"/>
      <c r="AF39" s="236"/>
      <c r="AG39" s="237"/>
      <c r="AH39" s="237"/>
      <c r="AI39" s="237"/>
      <c r="AJ39" s="237"/>
      <c r="AK39" s="237"/>
      <c r="AL39" s="237"/>
      <c r="AM39" s="237"/>
      <c r="AN39" s="237"/>
      <c r="AO39" s="238"/>
      <c r="AP39" s="508"/>
      <c r="AQ39" s="508"/>
      <c r="AR39" s="508"/>
      <c r="AS39" s="509"/>
      <c r="AT39" s="510"/>
      <c r="AU39" s="511"/>
      <c r="AV39" s="512"/>
      <c r="AW39" s="237"/>
      <c r="AX39" s="237"/>
      <c r="AY39" s="237"/>
      <c r="AZ39" s="237"/>
      <c r="BA39" s="237"/>
      <c r="BB39" s="237"/>
      <c r="BC39" s="237"/>
      <c r="BD39" s="237"/>
      <c r="BE39" s="238"/>
      <c r="BF39" s="251"/>
      <c r="BG39" s="252"/>
      <c r="BH39" s="50"/>
      <c r="BI39" s="51"/>
    </row>
    <row r="40" spans="2:61" ht="7.5" customHeight="1" x14ac:dyDescent="0.15">
      <c r="B40" s="185">
        <v>38</v>
      </c>
      <c r="C40" s="253"/>
      <c r="D40" s="273" t="s">
        <v>78</v>
      </c>
      <c r="E40" s="303"/>
      <c r="F40" s="303"/>
      <c r="G40" s="303"/>
      <c r="H40" s="303"/>
      <c r="I40" s="303"/>
      <c r="J40" s="303"/>
      <c r="K40" s="303"/>
      <c r="L40" s="304"/>
      <c r="M40" s="257" t="s">
        <v>93</v>
      </c>
      <c r="N40" s="257"/>
      <c r="O40" s="257"/>
      <c r="P40" s="257"/>
      <c r="Q40" s="257"/>
      <c r="R40" s="257"/>
      <c r="S40" s="257"/>
      <c r="T40" s="513">
        <f>事業主控!T40</f>
        <v>0</v>
      </c>
      <c r="U40" s="514"/>
      <c r="V40" s="514"/>
      <c r="W40" s="514"/>
      <c r="X40" s="514"/>
      <c r="Y40" s="514"/>
      <c r="Z40" s="514"/>
      <c r="AA40" s="514"/>
      <c r="AB40" s="514"/>
      <c r="AC40" s="515"/>
      <c r="AD40" s="516">
        <f>+事業主控!AD40</f>
        <v>23</v>
      </c>
      <c r="AE40" s="516"/>
      <c r="AF40" s="262"/>
      <c r="AG40" s="263">
        <f>+事業主控!AG40</f>
        <v>0</v>
      </c>
      <c r="AH40" s="263"/>
      <c r="AI40" s="263"/>
      <c r="AJ40" s="263"/>
      <c r="AK40" s="263"/>
      <c r="AL40" s="263"/>
      <c r="AM40" s="263"/>
      <c r="AN40" s="263"/>
      <c r="AO40" s="264"/>
      <c r="AP40" s="516">
        <f>+事業主控!AP40</f>
        <v>15</v>
      </c>
      <c r="AQ40" s="516"/>
      <c r="AR40" s="516"/>
      <c r="AS40" s="517">
        <f>+事業主控!AS40</f>
        <v>0</v>
      </c>
      <c r="AT40" s="518"/>
      <c r="AU40" s="519"/>
      <c r="AV40" s="520">
        <f>+事業主控!AV40</f>
        <v>0</v>
      </c>
      <c r="AW40" s="263"/>
      <c r="AX40" s="263"/>
      <c r="AY40" s="263"/>
      <c r="AZ40" s="263"/>
      <c r="BA40" s="263"/>
      <c r="BB40" s="263"/>
      <c r="BC40" s="263"/>
      <c r="BD40" s="263"/>
      <c r="BE40" s="264"/>
      <c r="BF40" s="251"/>
      <c r="BG40" s="252"/>
      <c r="BH40" s="50"/>
      <c r="BI40" s="51"/>
    </row>
    <row r="41" spans="2:61" ht="10.5" customHeight="1" x14ac:dyDescent="0.15">
      <c r="B41" s="185"/>
      <c r="C41" s="253"/>
      <c r="D41" s="273"/>
      <c r="E41" s="303"/>
      <c r="F41" s="303"/>
      <c r="G41" s="303"/>
      <c r="H41" s="303"/>
      <c r="I41" s="303"/>
      <c r="J41" s="303"/>
      <c r="K41" s="303"/>
      <c r="L41" s="304"/>
      <c r="M41" s="246"/>
      <c r="N41" s="246"/>
      <c r="O41" s="246"/>
      <c r="P41" s="246"/>
      <c r="Q41" s="246"/>
      <c r="R41" s="246"/>
      <c r="S41" s="246"/>
      <c r="T41" s="498"/>
      <c r="U41" s="499"/>
      <c r="V41" s="499"/>
      <c r="W41" s="499"/>
      <c r="X41" s="499"/>
      <c r="Y41" s="499"/>
      <c r="Z41" s="499"/>
      <c r="AA41" s="499"/>
      <c r="AB41" s="499"/>
      <c r="AC41" s="500"/>
      <c r="AD41" s="490"/>
      <c r="AE41" s="490"/>
      <c r="AF41" s="191"/>
      <c r="AG41" s="194"/>
      <c r="AH41" s="194"/>
      <c r="AI41" s="194"/>
      <c r="AJ41" s="194"/>
      <c r="AK41" s="194"/>
      <c r="AL41" s="194"/>
      <c r="AM41" s="194"/>
      <c r="AN41" s="194"/>
      <c r="AO41" s="195"/>
      <c r="AP41" s="490"/>
      <c r="AQ41" s="490"/>
      <c r="AR41" s="490"/>
      <c r="AS41" s="502"/>
      <c r="AT41" s="503"/>
      <c r="AU41" s="504"/>
      <c r="AV41" s="489"/>
      <c r="AW41" s="194"/>
      <c r="AX41" s="194"/>
      <c r="AY41" s="194"/>
      <c r="AZ41" s="194"/>
      <c r="BA41" s="194"/>
      <c r="BB41" s="194"/>
      <c r="BC41" s="194"/>
      <c r="BD41" s="194"/>
      <c r="BE41" s="195"/>
      <c r="BF41" s="251"/>
      <c r="BG41" s="252"/>
      <c r="BH41" s="50"/>
      <c r="BI41" s="51"/>
    </row>
    <row r="42" spans="2:61" ht="7.5" customHeight="1" x14ac:dyDescent="0.15">
      <c r="B42" s="185"/>
      <c r="C42" s="253"/>
      <c r="D42" s="273"/>
      <c r="E42" s="303"/>
      <c r="F42" s="303"/>
      <c r="G42" s="303"/>
      <c r="H42" s="303"/>
      <c r="I42" s="303"/>
      <c r="J42" s="303"/>
      <c r="K42" s="303"/>
      <c r="L42" s="304"/>
      <c r="M42" s="227" t="s">
        <v>92</v>
      </c>
      <c r="N42" s="227"/>
      <c r="O42" s="227"/>
      <c r="P42" s="227"/>
      <c r="Q42" s="227"/>
      <c r="R42" s="227"/>
      <c r="S42" s="227"/>
      <c r="T42" s="498">
        <f>事業主控!T42</f>
        <v>0</v>
      </c>
      <c r="U42" s="499"/>
      <c r="V42" s="499"/>
      <c r="W42" s="499"/>
      <c r="X42" s="499"/>
      <c r="Y42" s="499"/>
      <c r="Z42" s="499"/>
      <c r="AA42" s="499"/>
      <c r="AB42" s="499"/>
      <c r="AC42" s="500"/>
      <c r="AD42" s="490">
        <f>+事業主控!AD42</f>
        <v>23</v>
      </c>
      <c r="AE42" s="490"/>
      <c r="AF42" s="235"/>
      <c r="AG42" s="194">
        <f>+事業主控!AG42</f>
        <v>0</v>
      </c>
      <c r="AH42" s="194"/>
      <c r="AI42" s="194"/>
      <c r="AJ42" s="194"/>
      <c r="AK42" s="194"/>
      <c r="AL42" s="194"/>
      <c r="AM42" s="194"/>
      <c r="AN42" s="194"/>
      <c r="AO42" s="195"/>
      <c r="AP42" s="490">
        <f>+事業主控!AP42</f>
        <v>12</v>
      </c>
      <c r="AQ42" s="490"/>
      <c r="AR42" s="490"/>
      <c r="AS42" s="502">
        <f>+事業主控!AS42</f>
        <v>0</v>
      </c>
      <c r="AT42" s="503"/>
      <c r="AU42" s="504"/>
      <c r="AV42" s="489">
        <f>+事業主控!AV42</f>
        <v>0</v>
      </c>
      <c r="AW42" s="194"/>
      <c r="AX42" s="194"/>
      <c r="AY42" s="194"/>
      <c r="AZ42" s="194"/>
      <c r="BA42" s="194"/>
      <c r="BB42" s="194"/>
      <c r="BC42" s="194"/>
      <c r="BD42" s="194"/>
      <c r="BE42" s="195"/>
      <c r="BF42" s="251"/>
      <c r="BG42" s="252"/>
      <c r="BH42" s="50"/>
      <c r="BI42" s="51"/>
    </row>
    <row r="43" spans="2:61" ht="10.5" customHeight="1" x14ac:dyDescent="0.15">
      <c r="B43" s="185"/>
      <c r="C43" s="253"/>
      <c r="D43" s="273"/>
      <c r="E43" s="303"/>
      <c r="F43" s="303"/>
      <c r="G43" s="303"/>
      <c r="H43" s="303"/>
      <c r="I43" s="303"/>
      <c r="J43" s="303"/>
      <c r="K43" s="303"/>
      <c r="L43" s="304"/>
      <c r="M43" s="246"/>
      <c r="N43" s="246"/>
      <c r="O43" s="246"/>
      <c r="P43" s="246"/>
      <c r="Q43" s="246"/>
      <c r="R43" s="246"/>
      <c r="S43" s="246"/>
      <c r="T43" s="498"/>
      <c r="U43" s="499"/>
      <c r="V43" s="499"/>
      <c r="W43" s="499"/>
      <c r="X43" s="499"/>
      <c r="Y43" s="499"/>
      <c r="Z43" s="499"/>
      <c r="AA43" s="499"/>
      <c r="AB43" s="499"/>
      <c r="AC43" s="500"/>
      <c r="AD43" s="490"/>
      <c r="AE43" s="490"/>
      <c r="AF43" s="235"/>
      <c r="AG43" s="194"/>
      <c r="AH43" s="194"/>
      <c r="AI43" s="194"/>
      <c r="AJ43" s="194"/>
      <c r="AK43" s="194"/>
      <c r="AL43" s="194"/>
      <c r="AM43" s="194"/>
      <c r="AN43" s="194"/>
      <c r="AO43" s="195"/>
      <c r="AP43" s="490"/>
      <c r="AQ43" s="490"/>
      <c r="AR43" s="490"/>
      <c r="AS43" s="502"/>
      <c r="AT43" s="503"/>
      <c r="AU43" s="504"/>
      <c r="AV43" s="489"/>
      <c r="AW43" s="194"/>
      <c r="AX43" s="194"/>
      <c r="AY43" s="194"/>
      <c r="AZ43" s="194"/>
      <c r="BA43" s="194"/>
      <c r="BB43" s="194"/>
      <c r="BC43" s="194"/>
      <c r="BD43" s="194"/>
      <c r="BE43" s="195"/>
      <c r="BF43" s="251"/>
      <c r="BG43" s="252"/>
      <c r="BH43" s="50"/>
      <c r="BI43" s="51"/>
    </row>
    <row r="44" spans="2:61" ht="7.5" customHeight="1" x14ac:dyDescent="0.15">
      <c r="B44" s="185"/>
      <c r="C44" s="253"/>
      <c r="D44" s="273"/>
      <c r="E44" s="303"/>
      <c r="F44" s="303"/>
      <c r="G44" s="303"/>
      <c r="H44" s="303"/>
      <c r="I44" s="303"/>
      <c r="J44" s="303"/>
      <c r="K44" s="303"/>
      <c r="L44" s="304"/>
      <c r="M44" s="227" t="s">
        <v>94</v>
      </c>
      <c r="N44" s="227"/>
      <c r="O44" s="227"/>
      <c r="P44" s="227"/>
      <c r="Q44" s="227"/>
      <c r="R44" s="227"/>
      <c r="S44" s="227"/>
      <c r="T44" s="498">
        <f>事業主控!T44</f>
        <v>0</v>
      </c>
      <c r="U44" s="499"/>
      <c r="V44" s="499"/>
      <c r="W44" s="499"/>
      <c r="X44" s="499"/>
      <c r="Y44" s="499"/>
      <c r="Z44" s="499"/>
      <c r="AA44" s="499"/>
      <c r="AB44" s="499"/>
      <c r="AC44" s="500"/>
      <c r="AD44" s="490">
        <f>+事業主控!AD44</f>
        <v>23</v>
      </c>
      <c r="AE44" s="490"/>
      <c r="AF44" s="235"/>
      <c r="AG44" s="194">
        <f>+事業主控!AG44</f>
        <v>0</v>
      </c>
      <c r="AH44" s="194"/>
      <c r="AI44" s="194"/>
      <c r="AJ44" s="194"/>
      <c r="AK44" s="194"/>
      <c r="AL44" s="194"/>
      <c r="AM44" s="194"/>
      <c r="AN44" s="194"/>
      <c r="AO44" s="195"/>
      <c r="AP44" s="490">
        <f>+事業主控!AP44</f>
        <v>12</v>
      </c>
      <c r="AQ44" s="490"/>
      <c r="AR44" s="490"/>
      <c r="AS44" s="502">
        <f>+事業主控!AS44</f>
        <v>0</v>
      </c>
      <c r="AT44" s="503"/>
      <c r="AU44" s="504"/>
      <c r="AV44" s="489">
        <f>+事業主控!AV44</f>
        <v>0</v>
      </c>
      <c r="AW44" s="194"/>
      <c r="AX44" s="194"/>
      <c r="AY44" s="194"/>
      <c r="AZ44" s="194"/>
      <c r="BA44" s="194"/>
      <c r="BB44" s="194"/>
      <c r="BC44" s="194"/>
      <c r="BD44" s="194"/>
      <c r="BE44" s="195"/>
      <c r="BF44" s="251"/>
      <c r="BG44" s="252"/>
      <c r="BH44" s="50"/>
      <c r="BI44" s="51"/>
    </row>
    <row r="45" spans="2:61" ht="10.5" customHeight="1" x14ac:dyDescent="0.15">
      <c r="B45" s="185"/>
      <c r="C45" s="253"/>
      <c r="D45" s="273"/>
      <c r="E45" s="303"/>
      <c r="F45" s="303"/>
      <c r="G45" s="303"/>
      <c r="H45" s="303"/>
      <c r="I45" s="303"/>
      <c r="J45" s="303"/>
      <c r="K45" s="303"/>
      <c r="L45" s="304"/>
      <c r="M45" s="257"/>
      <c r="N45" s="257"/>
      <c r="O45" s="257"/>
      <c r="P45" s="257"/>
      <c r="Q45" s="257"/>
      <c r="R45" s="257"/>
      <c r="S45" s="257"/>
      <c r="T45" s="505"/>
      <c r="U45" s="506"/>
      <c r="V45" s="506"/>
      <c r="W45" s="506"/>
      <c r="X45" s="506"/>
      <c r="Y45" s="506"/>
      <c r="Z45" s="506"/>
      <c r="AA45" s="506"/>
      <c r="AB45" s="506"/>
      <c r="AC45" s="507"/>
      <c r="AD45" s="508"/>
      <c r="AE45" s="508"/>
      <c r="AF45" s="236"/>
      <c r="AG45" s="237"/>
      <c r="AH45" s="237"/>
      <c r="AI45" s="237"/>
      <c r="AJ45" s="237"/>
      <c r="AK45" s="237"/>
      <c r="AL45" s="237"/>
      <c r="AM45" s="237"/>
      <c r="AN45" s="237"/>
      <c r="AO45" s="238"/>
      <c r="AP45" s="508"/>
      <c r="AQ45" s="508"/>
      <c r="AR45" s="508"/>
      <c r="AS45" s="509"/>
      <c r="AT45" s="510"/>
      <c r="AU45" s="511"/>
      <c r="AV45" s="512"/>
      <c r="AW45" s="237"/>
      <c r="AX45" s="237"/>
      <c r="AY45" s="237"/>
      <c r="AZ45" s="237"/>
      <c r="BA45" s="237"/>
      <c r="BB45" s="237"/>
      <c r="BC45" s="237"/>
      <c r="BD45" s="237"/>
      <c r="BE45" s="238"/>
      <c r="BF45" s="251"/>
      <c r="BG45" s="252"/>
      <c r="BH45" s="50"/>
      <c r="BI45" s="51"/>
    </row>
    <row r="46" spans="2:61" ht="7.5" customHeight="1" x14ac:dyDescent="0.15">
      <c r="B46" s="182">
        <v>36</v>
      </c>
      <c r="C46" s="286"/>
      <c r="D46" s="314" t="s">
        <v>79</v>
      </c>
      <c r="E46" s="315"/>
      <c r="F46" s="315"/>
      <c r="G46" s="314" t="s">
        <v>80</v>
      </c>
      <c r="H46" s="320"/>
      <c r="I46" s="320"/>
      <c r="J46" s="320"/>
      <c r="K46" s="320"/>
      <c r="L46" s="321"/>
      <c r="M46" s="295" t="s">
        <v>93</v>
      </c>
      <c r="N46" s="295"/>
      <c r="O46" s="295"/>
      <c r="P46" s="295"/>
      <c r="Q46" s="295"/>
      <c r="R46" s="295"/>
      <c r="S46" s="295"/>
      <c r="T46" s="513">
        <f>事業主控!T46</f>
        <v>0</v>
      </c>
      <c r="U46" s="514"/>
      <c r="V46" s="514"/>
      <c r="W46" s="514"/>
      <c r="X46" s="514"/>
      <c r="Y46" s="514"/>
      <c r="Z46" s="514"/>
      <c r="AA46" s="514"/>
      <c r="AB46" s="514"/>
      <c r="AC46" s="515"/>
      <c r="AD46" s="516">
        <f>+事業主控!AD46</f>
        <v>40</v>
      </c>
      <c r="AE46" s="516"/>
      <c r="AF46" s="262"/>
      <c r="AG46" s="263">
        <f>+事業主控!AG46</f>
        <v>0</v>
      </c>
      <c r="AH46" s="263"/>
      <c r="AI46" s="263"/>
      <c r="AJ46" s="263"/>
      <c r="AK46" s="263"/>
      <c r="AL46" s="263"/>
      <c r="AM46" s="263"/>
      <c r="AN46" s="263"/>
      <c r="AO46" s="264"/>
      <c r="AP46" s="516">
        <f>+事業主控!AP46</f>
        <v>6.5</v>
      </c>
      <c r="AQ46" s="516"/>
      <c r="AR46" s="516"/>
      <c r="AS46" s="517">
        <f>+事業主控!AS46</f>
        <v>0</v>
      </c>
      <c r="AT46" s="518"/>
      <c r="AU46" s="519"/>
      <c r="AV46" s="520">
        <f>+事業主控!AV46</f>
        <v>0</v>
      </c>
      <c r="AW46" s="263"/>
      <c r="AX46" s="263"/>
      <c r="AY46" s="263"/>
      <c r="AZ46" s="263"/>
      <c r="BA46" s="263"/>
      <c r="BB46" s="263"/>
      <c r="BC46" s="263"/>
      <c r="BD46" s="263"/>
      <c r="BE46" s="264"/>
      <c r="BF46" s="251"/>
      <c r="BG46" s="252"/>
      <c r="BH46" s="50"/>
      <c r="BI46" s="51"/>
    </row>
    <row r="47" spans="2:61" ht="10.5" customHeight="1" x14ac:dyDescent="0.15">
      <c r="B47" s="185"/>
      <c r="C47" s="253"/>
      <c r="D47" s="316"/>
      <c r="E47" s="317"/>
      <c r="F47" s="317"/>
      <c r="G47" s="322"/>
      <c r="H47" s="323"/>
      <c r="I47" s="323"/>
      <c r="J47" s="323"/>
      <c r="K47" s="323"/>
      <c r="L47" s="324"/>
      <c r="M47" s="246"/>
      <c r="N47" s="246"/>
      <c r="O47" s="246"/>
      <c r="P47" s="246"/>
      <c r="Q47" s="246"/>
      <c r="R47" s="246"/>
      <c r="S47" s="246"/>
      <c r="T47" s="498"/>
      <c r="U47" s="499"/>
      <c r="V47" s="499"/>
      <c r="W47" s="499"/>
      <c r="X47" s="499"/>
      <c r="Y47" s="499"/>
      <c r="Z47" s="499"/>
      <c r="AA47" s="499"/>
      <c r="AB47" s="499"/>
      <c r="AC47" s="500"/>
      <c r="AD47" s="490"/>
      <c r="AE47" s="490"/>
      <c r="AF47" s="191"/>
      <c r="AG47" s="194"/>
      <c r="AH47" s="194"/>
      <c r="AI47" s="194"/>
      <c r="AJ47" s="194"/>
      <c r="AK47" s="194"/>
      <c r="AL47" s="194"/>
      <c r="AM47" s="194"/>
      <c r="AN47" s="194"/>
      <c r="AO47" s="195"/>
      <c r="AP47" s="490"/>
      <c r="AQ47" s="490"/>
      <c r="AR47" s="490"/>
      <c r="AS47" s="502"/>
      <c r="AT47" s="503"/>
      <c r="AU47" s="504"/>
      <c r="AV47" s="489"/>
      <c r="AW47" s="194"/>
      <c r="AX47" s="194"/>
      <c r="AY47" s="194"/>
      <c r="AZ47" s="194"/>
      <c r="BA47" s="194"/>
      <c r="BB47" s="194"/>
      <c r="BC47" s="194"/>
      <c r="BD47" s="194"/>
      <c r="BE47" s="195"/>
      <c r="BF47" s="251"/>
      <c r="BG47" s="252"/>
      <c r="BH47" s="50"/>
      <c r="BI47" s="51"/>
    </row>
    <row r="48" spans="2:61" ht="7.5" customHeight="1" x14ac:dyDescent="0.15">
      <c r="B48" s="185"/>
      <c r="C48" s="253"/>
      <c r="D48" s="316"/>
      <c r="E48" s="317"/>
      <c r="F48" s="317"/>
      <c r="G48" s="322"/>
      <c r="H48" s="323"/>
      <c r="I48" s="323"/>
      <c r="J48" s="323"/>
      <c r="K48" s="323"/>
      <c r="L48" s="324"/>
      <c r="M48" s="227" t="s">
        <v>92</v>
      </c>
      <c r="N48" s="227"/>
      <c r="O48" s="227"/>
      <c r="P48" s="227"/>
      <c r="Q48" s="227"/>
      <c r="R48" s="227"/>
      <c r="S48" s="227"/>
      <c r="T48" s="498">
        <f>事業主控!T48</f>
        <v>0</v>
      </c>
      <c r="U48" s="499"/>
      <c r="V48" s="499"/>
      <c r="W48" s="499"/>
      <c r="X48" s="499"/>
      <c r="Y48" s="499"/>
      <c r="Z48" s="499"/>
      <c r="AA48" s="499"/>
      <c r="AB48" s="499"/>
      <c r="AC48" s="500"/>
      <c r="AD48" s="490">
        <f>+事業主控!AD48</f>
        <v>38</v>
      </c>
      <c r="AE48" s="490"/>
      <c r="AF48" s="235"/>
      <c r="AG48" s="194">
        <f>+事業主控!AG48</f>
        <v>0</v>
      </c>
      <c r="AH48" s="194"/>
      <c r="AI48" s="194"/>
      <c r="AJ48" s="194"/>
      <c r="AK48" s="194"/>
      <c r="AL48" s="194"/>
      <c r="AM48" s="194"/>
      <c r="AN48" s="194"/>
      <c r="AO48" s="195"/>
      <c r="AP48" s="490">
        <f>+事業主控!AP48</f>
        <v>6.5</v>
      </c>
      <c r="AQ48" s="490"/>
      <c r="AR48" s="490"/>
      <c r="AS48" s="502">
        <f>+事業主控!AS48</f>
        <v>0</v>
      </c>
      <c r="AT48" s="503"/>
      <c r="AU48" s="504"/>
      <c r="AV48" s="489">
        <f>+事業主控!AV48</f>
        <v>0</v>
      </c>
      <c r="AW48" s="194"/>
      <c r="AX48" s="194"/>
      <c r="AY48" s="194"/>
      <c r="AZ48" s="194"/>
      <c r="BA48" s="194"/>
      <c r="BB48" s="194"/>
      <c r="BC48" s="194"/>
      <c r="BD48" s="194"/>
      <c r="BE48" s="195"/>
      <c r="BF48" s="251"/>
      <c r="BG48" s="252"/>
      <c r="BH48" s="50"/>
      <c r="BI48" s="51"/>
    </row>
    <row r="49" spans="2:61" ht="10.5" customHeight="1" x14ac:dyDescent="0.15">
      <c r="B49" s="185"/>
      <c r="C49" s="253"/>
      <c r="D49" s="316"/>
      <c r="E49" s="317"/>
      <c r="F49" s="317"/>
      <c r="G49" s="322"/>
      <c r="H49" s="323"/>
      <c r="I49" s="323"/>
      <c r="J49" s="323"/>
      <c r="K49" s="323"/>
      <c r="L49" s="324"/>
      <c r="M49" s="246"/>
      <c r="N49" s="246"/>
      <c r="O49" s="246"/>
      <c r="P49" s="246"/>
      <c r="Q49" s="246"/>
      <c r="R49" s="246"/>
      <c r="S49" s="246"/>
      <c r="T49" s="498"/>
      <c r="U49" s="499"/>
      <c r="V49" s="499"/>
      <c r="W49" s="499"/>
      <c r="X49" s="499"/>
      <c r="Y49" s="499"/>
      <c r="Z49" s="499"/>
      <c r="AA49" s="499"/>
      <c r="AB49" s="499"/>
      <c r="AC49" s="500"/>
      <c r="AD49" s="490"/>
      <c r="AE49" s="490"/>
      <c r="AF49" s="235"/>
      <c r="AG49" s="194"/>
      <c r="AH49" s="194"/>
      <c r="AI49" s="194"/>
      <c r="AJ49" s="194"/>
      <c r="AK49" s="194"/>
      <c r="AL49" s="194"/>
      <c r="AM49" s="194"/>
      <c r="AN49" s="194"/>
      <c r="AO49" s="195"/>
      <c r="AP49" s="490"/>
      <c r="AQ49" s="490"/>
      <c r="AR49" s="490"/>
      <c r="AS49" s="502"/>
      <c r="AT49" s="503"/>
      <c r="AU49" s="504"/>
      <c r="AV49" s="489"/>
      <c r="AW49" s="194"/>
      <c r="AX49" s="194"/>
      <c r="AY49" s="194"/>
      <c r="AZ49" s="194"/>
      <c r="BA49" s="194"/>
      <c r="BB49" s="194"/>
      <c r="BC49" s="194"/>
      <c r="BD49" s="194"/>
      <c r="BE49" s="195"/>
      <c r="BF49" s="251"/>
      <c r="BG49" s="252"/>
      <c r="BH49" s="50"/>
      <c r="BI49" s="51"/>
    </row>
    <row r="50" spans="2:61" ht="7.5" customHeight="1" x14ac:dyDescent="0.15">
      <c r="B50" s="185"/>
      <c r="C50" s="253"/>
      <c r="D50" s="316"/>
      <c r="E50" s="317"/>
      <c r="F50" s="317"/>
      <c r="G50" s="322"/>
      <c r="H50" s="323"/>
      <c r="I50" s="323"/>
      <c r="J50" s="323"/>
      <c r="K50" s="323"/>
      <c r="L50" s="324"/>
      <c r="M50" s="227" t="s">
        <v>94</v>
      </c>
      <c r="N50" s="227"/>
      <c r="O50" s="227"/>
      <c r="P50" s="227"/>
      <c r="Q50" s="227"/>
      <c r="R50" s="227"/>
      <c r="S50" s="227"/>
      <c r="T50" s="498">
        <f>事業主控!T50</f>
        <v>0</v>
      </c>
      <c r="U50" s="499"/>
      <c r="V50" s="499"/>
      <c r="W50" s="499"/>
      <c r="X50" s="499"/>
      <c r="Y50" s="499"/>
      <c r="Z50" s="499"/>
      <c r="AA50" s="499"/>
      <c r="AB50" s="499"/>
      <c r="AC50" s="500"/>
      <c r="AD50" s="490">
        <f>+事業主控!AD50</f>
        <v>38</v>
      </c>
      <c r="AE50" s="490"/>
      <c r="AF50" s="235"/>
      <c r="AG50" s="194">
        <f>+事業主控!AG50</f>
        <v>0</v>
      </c>
      <c r="AH50" s="194"/>
      <c r="AI50" s="194"/>
      <c r="AJ50" s="194"/>
      <c r="AK50" s="194"/>
      <c r="AL50" s="194"/>
      <c r="AM50" s="194"/>
      <c r="AN50" s="194"/>
      <c r="AO50" s="195"/>
      <c r="AP50" s="490">
        <f>+事業主控!AP50</f>
        <v>6</v>
      </c>
      <c r="AQ50" s="490"/>
      <c r="AR50" s="490"/>
      <c r="AS50" s="502">
        <f>+事業主控!AS50</f>
        <v>0</v>
      </c>
      <c r="AT50" s="503"/>
      <c r="AU50" s="504"/>
      <c r="AV50" s="489">
        <f>+事業主控!AV50</f>
        <v>0</v>
      </c>
      <c r="AW50" s="194"/>
      <c r="AX50" s="194"/>
      <c r="AY50" s="194"/>
      <c r="AZ50" s="194"/>
      <c r="BA50" s="194"/>
      <c r="BB50" s="194"/>
      <c r="BC50" s="194"/>
      <c r="BD50" s="194"/>
      <c r="BE50" s="195"/>
      <c r="BF50" s="251"/>
      <c r="BG50" s="252"/>
      <c r="BH50" s="50"/>
      <c r="BI50" s="51"/>
    </row>
    <row r="51" spans="2:61" ht="10.5" customHeight="1" x14ac:dyDescent="0.15">
      <c r="B51" s="185"/>
      <c r="C51" s="253"/>
      <c r="D51" s="316"/>
      <c r="E51" s="317"/>
      <c r="F51" s="317"/>
      <c r="G51" s="325"/>
      <c r="H51" s="326"/>
      <c r="I51" s="326"/>
      <c r="J51" s="326"/>
      <c r="K51" s="326"/>
      <c r="L51" s="327"/>
      <c r="M51" s="228"/>
      <c r="N51" s="228"/>
      <c r="O51" s="228"/>
      <c r="P51" s="228"/>
      <c r="Q51" s="228"/>
      <c r="R51" s="228"/>
      <c r="S51" s="228"/>
      <c r="T51" s="505"/>
      <c r="U51" s="506"/>
      <c r="V51" s="506"/>
      <c r="W51" s="506"/>
      <c r="X51" s="506"/>
      <c r="Y51" s="506"/>
      <c r="Z51" s="506"/>
      <c r="AA51" s="506"/>
      <c r="AB51" s="506"/>
      <c r="AC51" s="507"/>
      <c r="AD51" s="508"/>
      <c r="AE51" s="508"/>
      <c r="AF51" s="236"/>
      <c r="AG51" s="237"/>
      <c r="AH51" s="237"/>
      <c r="AI51" s="237"/>
      <c r="AJ51" s="237"/>
      <c r="AK51" s="237"/>
      <c r="AL51" s="237"/>
      <c r="AM51" s="237"/>
      <c r="AN51" s="237"/>
      <c r="AO51" s="238"/>
      <c r="AP51" s="508"/>
      <c r="AQ51" s="508"/>
      <c r="AR51" s="508"/>
      <c r="AS51" s="509"/>
      <c r="AT51" s="510"/>
      <c r="AU51" s="511"/>
      <c r="AV51" s="512"/>
      <c r="AW51" s="237"/>
      <c r="AX51" s="237"/>
      <c r="AY51" s="237"/>
      <c r="AZ51" s="237"/>
      <c r="BA51" s="237"/>
      <c r="BB51" s="237"/>
      <c r="BC51" s="237"/>
      <c r="BD51" s="237"/>
      <c r="BE51" s="238"/>
      <c r="BF51" s="251"/>
      <c r="BG51" s="252"/>
      <c r="BH51" s="50"/>
      <c r="BI51" s="51"/>
    </row>
    <row r="52" spans="2:61" ht="7.5" customHeight="1" x14ac:dyDescent="0.15">
      <c r="B52" s="185"/>
      <c r="C52" s="253"/>
      <c r="D52" s="316"/>
      <c r="E52" s="317"/>
      <c r="F52" s="317"/>
      <c r="G52" s="331" t="s">
        <v>10</v>
      </c>
      <c r="H52" s="332"/>
      <c r="I52" s="332"/>
      <c r="J52" s="332"/>
      <c r="K52" s="332"/>
      <c r="L52" s="333"/>
      <c r="M52" s="257" t="s">
        <v>93</v>
      </c>
      <c r="N52" s="257"/>
      <c r="O52" s="257"/>
      <c r="P52" s="257"/>
      <c r="Q52" s="257"/>
      <c r="R52" s="257"/>
      <c r="S52" s="257"/>
      <c r="T52" s="513">
        <f>事業主控!T52</f>
        <v>0</v>
      </c>
      <c r="U52" s="514"/>
      <c r="V52" s="514"/>
      <c r="W52" s="514"/>
      <c r="X52" s="514"/>
      <c r="Y52" s="514"/>
      <c r="Z52" s="514"/>
      <c r="AA52" s="514"/>
      <c r="AB52" s="514"/>
      <c r="AC52" s="515"/>
      <c r="AD52" s="516">
        <f>+事業主控!AD52</f>
        <v>22</v>
      </c>
      <c r="AE52" s="516"/>
      <c r="AF52" s="262"/>
      <c r="AG52" s="263">
        <f>+事業主控!AG52</f>
        <v>0</v>
      </c>
      <c r="AH52" s="263"/>
      <c r="AI52" s="263"/>
      <c r="AJ52" s="263"/>
      <c r="AK52" s="263"/>
      <c r="AL52" s="263"/>
      <c r="AM52" s="263"/>
      <c r="AN52" s="263"/>
      <c r="AO52" s="264"/>
      <c r="AP52" s="516">
        <f>+事業主控!AP52</f>
        <v>6.5</v>
      </c>
      <c r="AQ52" s="516"/>
      <c r="AR52" s="516"/>
      <c r="AS52" s="517">
        <f>+事業主控!AS52</f>
        <v>0</v>
      </c>
      <c r="AT52" s="518"/>
      <c r="AU52" s="519"/>
      <c r="AV52" s="520">
        <f>+事業主控!AV52</f>
        <v>0</v>
      </c>
      <c r="AW52" s="263"/>
      <c r="AX52" s="263"/>
      <c r="AY52" s="263"/>
      <c r="AZ52" s="263"/>
      <c r="BA52" s="263"/>
      <c r="BB52" s="263"/>
      <c r="BC52" s="263"/>
      <c r="BD52" s="263"/>
      <c r="BE52" s="264"/>
      <c r="BF52" s="251"/>
      <c r="BG52" s="252"/>
      <c r="BH52" s="50"/>
      <c r="BI52" s="51"/>
    </row>
    <row r="53" spans="2:61" ht="10.5" customHeight="1" x14ac:dyDescent="0.15">
      <c r="B53" s="185"/>
      <c r="C53" s="253"/>
      <c r="D53" s="316"/>
      <c r="E53" s="317"/>
      <c r="F53" s="317"/>
      <c r="G53" s="334"/>
      <c r="H53" s="335"/>
      <c r="I53" s="335"/>
      <c r="J53" s="335"/>
      <c r="K53" s="335"/>
      <c r="L53" s="336"/>
      <c r="M53" s="246"/>
      <c r="N53" s="246"/>
      <c r="O53" s="246"/>
      <c r="P53" s="246"/>
      <c r="Q53" s="246"/>
      <c r="R53" s="246"/>
      <c r="S53" s="246"/>
      <c r="T53" s="498"/>
      <c r="U53" s="499"/>
      <c r="V53" s="499"/>
      <c r="W53" s="499"/>
      <c r="X53" s="499"/>
      <c r="Y53" s="499"/>
      <c r="Z53" s="499"/>
      <c r="AA53" s="499"/>
      <c r="AB53" s="499"/>
      <c r="AC53" s="500"/>
      <c r="AD53" s="490"/>
      <c r="AE53" s="490"/>
      <c r="AF53" s="191"/>
      <c r="AG53" s="194"/>
      <c r="AH53" s="194"/>
      <c r="AI53" s="194"/>
      <c r="AJ53" s="194"/>
      <c r="AK53" s="194"/>
      <c r="AL53" s="194"/>
      <c r="AM53" s="194"/>
      <c r="AN53" s="194"/>
      <c r="AO53" s="195"/>
      <c r="AP53" s="490"/>
      <c r="AQ53" s="490"/>
      <c r="AR53" s="490"/>
      <c r="AS53" s="502"/>
      <c r="AT53" s="503"/>
      <c r="AU53" s="504"/>
      <c r="AV53" s="489"/>
      <c r="AW53" s="194"/>
      <c r="AX53" s="194"/>
      <c r="AY53" s="194"/>
      <c r="AZ53" s="194"/>
      <c r="BA53" s="194"/>
      <c r="BB53" s="194"/>
      <c r="BC53" s="194"/>
      <c r="BD53" s="194"/>
      <c r="BE53" s="195"/>
      <c r="BF53" s="251"/>
      <c r="BG53" s="252"/>
      <c r="BH53" s="50"/>
      <c r="BI53" s="51"/>
    </row>
    <row r="54" spans="2:61" ht="7.5" customHeight="1" x14ac:dyDescent="0.15">
      <c r="B54" s="185"/>
      <c r="C54" s="253"/>
      <c r="D54" s="316"/>
      <c r="E54" s="317"/>
      <c r="F54" s="317"/>
      <c r="G54" s="334"/>
      <c r="H54" s="335"/>
      <c r="I54" s="335"/>
      <c r="J54" s="335"/>
      <c r="K54" s="335"/>
      <c r="L54" s="336"/>
      <c r="M54" s="227" t="s">
        <v>92</v>
      </c>
      <c r="N54" s="227"/>
      <c r="O54" s="227"/>
      <c r="P54" s="227"/>
      <c r="Q54" s="227"/>
      <c r="R54" s="227"/>
      <c r="S54" s="227"/>
      <c r="T54" s="498">
        <f>事業主控!T54</f>
        <v>0</v>
      </c>
      <c r="U54" s="499"/>
      <c r="V54" s="499"/>
      <c r="W54" s="499"/>
      <c r="X54" s="499"/>
      <c r="Y54" s="499"/>
      <c r="Z54" s="499"/>
      <c r="AA54" s="499"/>
      <c r="AB54" s="499"/>
      <c r="AC54" s="500"/>
      <c r="AD54" s="490">
        <f>+事業主控!AD54</f>
        <v>21</v>
      </c>
      <c r="AE54" s="490"/>
      <c r="AF54" s="235"/>
      <c r="AG54" s="194">
        <f>+事業主控!AG54</f>
        <v>0</v>
      </c>
      <c r="AH54" s="194"/>
      <c r="AI54" s="194"/>
      <c r="AJ54" s="194"/>
      <c r="AK54" s="194"/>
      <c r="AL54" s="194"/>
      <c r="AM54" s="194"/>
      <c r="AN54" s="194"/>
      <c r="AO54" s="195"/>
      <c r="AP54" s="490">
        <f>+事業主控!AP54</f>
        <v>6.5</v>
      </c>
      <c r="AQ54" s="490"/>
      <c r="AR54" s="490"/>
      <c r="AS54" s="502">
        <f>+事業主控!AS54</f>
        <v>0</v>
      </c>
      <c r="AT54" s="503"/>
      <c r="AU54" s="504"/>
      <c r="AV54" s="489">
        <f>+事業主控!AV54</f>
        <v>0</v>
      </c>
      <c r="AW54" s="194"/>
      <c r="AX54" s="194"/>
      <c r="AY54" s="194"/>
      <c r="AZ54" s="194"/>
      <c r="BA54" s="194"/>
      <c r="BB54" s="194"/>
      <c r="BC54" s="194"/>
      <c r="BD54" s="194"/>
      <c r="BE54" s="195"/>
      <c r="BF54" s="251"/>
      <c r="BG54" s="252"/>
      <c r="BH54" s="50"/>
      <c r="BI54" s="51"/>
    </row>
    <row r="55" spans="2:61" ht="10.5" customHeight="1" x14ac:dyDescent="0.15">
      <c r="B55" s="185"/>
      <c r="C55" s="253"/>
      <c r="D55" s="316"/>
      <c r="E55" s="317"/>
      <c r="F55" s="317"/>
      <c r="G55" s="334"/>
      <c r="H55" s="335"/>
      <c r="I55" s="335"/>
      <c r="J55" s="335"/>
      <c r="K55" s="335"/>
      <c r="L55" s="336"/>
      <c r="M55" s="246"/>
      <c r="N55" s="246"/>
      <c r="O55" s="246"/>
      <c r="P55" s="246"/>
      <c r="Q55" s="246"/>
      <c r="R55" s="246"/>
      <c r="S55" s="246"/>
      <c r="T55" s="498"/>
      <c r="U55" s="499"/>
      <c r="V55" s="499"/>
      <c r="W55" s="499"/>
      <c r="X55" s="499"/>
      <c r="Y55" s="499"/>
      <c r="Z55" s="499"/>
      <c r="AA55" s="499"/>
      <c r="AB55" s="499"/>
      <c r="AC55" s="500"/>
      <c r="AD55" s="490"/>
      <c r="AE55" s="490"/>
      <c r="AF55" s="235"/>
      <c r="AG55" s="194"/>
      <c r="AH55" s="194"/>
      <c r="AI55" s="194"/>
      <c r="AJ55" s="194"/>
      <c r="AK55" s="194"/>
      <c r="AL55" s="194"/>
      <c r="AM55" s="194"/>
      <c r="AN55" s="194"/>
      <c r="AO55" s="195"/>
      <c r="AP55" s="490"/>
      <c r="AQ55" s="490"/>
      <c r="AR55" s="490"/>
      <c r="AS55" s="502"/>
      <c r="AT55" s="503"/>
      <c r="AU55" s="504"/>
      <c r="AV55" s="489"/>
      <c r="AW55" s="194"/>
      <c r="AX55" s="194"/>
      <c r="AY55" s="194"/>
      <c r="AZ55" s="194"/>
      <c r="BA55" s="194"/>
      <c r="BB55" s="194"/>
      <c r="BC55" s="194"/>
      <c r="BD55" s="194"/>
      <c r="BE55" s="195"/>
      <c r="BF55" s="251"/>
      <c r="BG55" s="252"/>
      <c r="BH55" s="50"/>
      <c r="BI55" s="51"/>
    </row>
    <row r="56" spans="2:61" ht="7.5" customHeight="1" x14ac:dyDescent="0.15">
      <c r="B56" s="185"/>
      <c r="C56" s="253"/>
      <c r="D56" s="316"/>
      <c r="E56" s="317"/>
      <c r="F56" s="317"/>
      <c r="G56" s="334"/>
      <c r="H56" s="335"/>
      <c r="I56" s="335"/>
      <c r="J56" s="335"/>
      <c r="K56" s="335"/>
      <c r="L56" s="336"/>
      <c r="M56" s="227" t="s">
        <v>94</v>
      </c>
      <c r="N56" s="227"/>
      <c r="O56" s="227"/>
      <c r="P56" s="227"/>
      <c r="Q56" s="227"/>
      <c r="R56" s="227"/>
      <c r="S56" s="227"/>
      <c r="T56" s="498">
        <f>事業主控!T56</f>
        <v>0</v>
      </c>
      <c r="U56" s="499"/>
      <c r="V56" s="499"/>
      <c r="W56" s="499"/>
      <c r="X56" s="499"/>
      <c r="Y56" s="499"/>
      <c r="Z56" s="499"/>
      <c r="AA56" s="499"/>
      <c r="AB56" s="499"/>
      <c r="AC56" s="500"/>
      <c r="AD56" s="490">
        <f>+事業主控!AD56</f>
        <v>21</v>
      </c>
      <c r="AE56" s="490"/>
      <c r="AF56" s="235"/>
      <c r="AG56" s="194">
        <f>+事業主控!AG56</f>
        <v>0</v>
      </c>
      <c r="AH56" s="194"/>
      <c r="AI56" s="194"/>
      <c r="AJ56" s="194"/>
      <c r="AK56" s="194"/>
      <c r="AL56" s="194"/>
      <c r="AM56" s="194"/>
      <c r="AN56" s="194"/>
      <c r="AO56" s="195"/>
      <c r="AP56" s="490">
        <f>+事業主控!AP56</f>
        <v>6</v>
      </c>
      <c r="AQ56" s="490"/>
      <c r="AR56" s="490"/>
      <c r="AS56" s="502">
        <f>+事業主控!AS56</f>
        <v>0</v>
      </c>
      <c r="AT56" s="503"/>
      <c r="AU56" s="504"/>
      <c r="AV56" s="489">
        <f>+事業主控!AV56</f>
        <v>0</v>
      </c>
      <c r="AW56" s="194"/>
      <c r="AX56" s="194"/>
      <c r="AY56" s="194"/>
      <c r="AZ56" s="194"/>
      <c r="BA56" s="194"/>
      <c r="BB56" s="194"/>
      <c r="BC56" s="194"/>
      <c r="BD56" s="194"/>
      <c r="BE56" s="195"/>
      <c r="BF56" s="251"/>
      <c r="BG56" s="252"/>
      <c r="BH56" s="50"/>
      <c r="BI56" s="51"/>
    </row>
    <row r="57" spans="2:61" ht="10.5" customHeight="1" x14ac:dyDescent="0.15">
      <c r="B57" s="287"/>
      <c r="C57" s="288"/>
      <c r="D57" s="318"/>
      <c r="E57" s="319"/>
      <c r="F57" s="319"/>
      <c r="G57" s="337"/>
      <c r="H57" s="338"/>
      <c r="I57" s="338"/>
      <c r="J57" s="338"/>
      <c r="K57" s="338"/>
      <c r="L57" s="339"/>
      <c r="M57" s="228"/>
      <c r="N57" s="228"/>
      <c r="O57" s="228"/>
      <c r="P57" s="228"/>
      <c r="Q57" s="228"/>
      <c r="R57" s="228"/>
      <c r="S57" s="228"/>
      <c r="T57" s="505"/>
      <c r="U57" s="506"/>
      <c r="V57" s="506"/>
      <c r="W57" s="506"/>
      <c r="X57" s="506"/>
      <c r="Y57" s="506"/>
      <c r="Z57" s="506"/>
      <c r="AA57" s="506"/>
      <c r="AB57" s="506"/>
      <c r="AC57" s="507"/>
      <c r="AD57" s="508"/>
      <c r="AE57" s="508"/>
      <c r="AF57" s="236"/>
      <c r="AG57" s="237"/>
      <c r="AH57" s="237"/>
      <c r="AI57" s="237"/>
      <c r="AJ57" s="237"/>
      <c r="AK57" s="237"/>
      <c r="AL57" s="237"/>
      <c r="AM57" s="237"/>
      <c r="AN57" s="237"/>
      <c r="AO57" s="238"/>
      <c r="AP57" s="508"/>
      <c r="AQ57" s="508"/>
      <c r="AR57" s="508"/>
      <c r="AS57" s="509"/>
      <c r="AT57" s="510"/>
      <c r="AU57" s="511"/>
      <c r="AV57" s="512"/>
      <c r="AW57" s="237"/>
      <c r="AX57" s="237"/>
      <c r="AY57" s="237"/>
      <c r="AZ57" s="237"/>
      <c r="BA57" s="237"/>
      <c r="BB57" s="237"/>
      <c r="BC57" s="237"/>
      <c r="BD57" s="237"/>
      <c r="BE57" s="238"/>
      <c r="BF57" s="251"/>
      <c r="BG57" s="252"/>
      <c r="BH57" s="50"/>
      <c r="BI57" s="51"/>
    </row>
    <row r="58" spans="2:61" ht="7.5" customHeight="1" x14ac:dyDescent="0.15">
      <c r="B58" s="265">
        <v>37</v>
      </c>
      <c r="C58" s="266"/>
      <c r="D58" s="254" t="s">
        <v>81</v>
      </c>
      <c r="E58" s="255"/>
      <c r="F58" s="255"/>
      <c r="G58" s="255"/>
      <c r="H58" s="255"/>
      <c r="I58" s="255"/>
      <c r="J58" s="255"/>
      <c r="K58" s="255"/>
      <c r="L58" s="256"/>
      <c r="M58" s="257" t="s">
        <v>93</v>
      </c>
      <c r="N58" s="257"/>
      <c r="O58" s="257"/>
      <c r="P58" s="257"/>
      <c r="Q58" s="257"/>
      <c r="R58" s="257"/>
      <c r="S58" s="257"/>
      <c r="T58" s="513">
        <f>事業主控!T58</f>
        <v>0</v>
      </c>
      <c r="U58" s="514"/>
      <c r="V58" s="514"/>
      <c r="W58" s="514"/>
      <c r="X58" s="514"/>
      <c r="Y58" s="514"/>
      <c r="Z58" s="514"/>
      <c r="AA58" s="514"/>
      <c r="AB58" s="514"/>
      <c r="AC58" s="515"/>
      <c r="AD58" s="516">
        <f>+事業主控!AD58</f>
        <v>24</v>
      </c>
      <c r="AE58" s="516"/>
      <c r="AF58" s="262"/>
      <c r="AG58" s="263">
        <f>+事業主控!AG58</f>
        <v>0</v>
      </c>
      <c r="AH58" s="263"/>
      <c r="AI58" s="263"/>
      <c r="AJ58" s="263"/>
      <c r="AK58" s="263"/>
      <c r="AL58" s="263"/>
      <c r="AM58" s="263"/>
      <c r="AN58" s="263"/>
      <c r="AO58" s="264"/>
      <c r="AP58" s="516">
        <f>+事業主控!AP58</f>
        <v>17</v>
      </c>
      <c r="AQ58" s="516"/>
      <c r="AR58" s="516"/>
      <c r="AS58" s="517">
        <f>+事業主控!AS58</f>
        <v>0</v>
      </c>
      <c r="AT58" s="518"/>
      <c r="AU58" s="519"/>
      <c r="AV58" s="520">
        <f>+事業主控!AV58</f>
        <v>0</v>
      </c>
      <c r="AW58" s="263"/>
      <c r="AX58" s="263"/>
      <c r="AY58" s="263"/>
      <c r="AZ58" s="263"/>
      <c r="BA58" s="263"/>
      <c r="BB58" s="263"/>
      <c r="BC58" s="263"/>
      <c r="BD58" s="263"/>
      <c r="BE58" s="264"/>
      <c r="BF58" s="251"/>
      <c r="BG58" s="252"/>
      <c r="BH58" s="50"/>
      <c r="BI58" s="51"/>
    </row>
    <row r="59" spans="2:61" ht="10.5" customHeight="1" x14ac:dyDescent="0.15">
      <c r="B59" s="267"/>
      <c r="C59" s="268"/>
      <c r="D59" s="254"/>
      <c r="E59" s="255"/>
      <c r="F59" s="255"/>
      <c r="G59" s="255"/>
      <c r="H59" s="255"/>
      <c r="I59" s="255"/>
      <c r="J59" s="255"/>
      <c r="K59" s="255"/>
      <c r="L59" s="256"/>
      <c r="M59" s="246"/>
      <c r="N59" s="246"/>
      <c r="O59" s="246"/>
      <c r="P59" s="246"/>
      <c r="Q59" s="246"/>
      <c r="R59" s="246"/>
      <c r="S59" s="246"/>
      <c r="T59" s="498"/>
      <c r="U59" s="499"/>
      <c r="V59" s="499"/>
      <c r="W59" s="499"/>
      <c r="X59" s="499"/>
      <c r="Y59" s="499"/>
      <c r="Z59" s="499"/>
      <c r="AA59" s="499"/>
      <c r="AB59" s="499"/>
      <c r="AC59" s="500"/>
      <c r="AD59" s="490"/>
      <c r="AE59" s="490"/>
      <c r="AF59" s="191"/>
      <c r="AG59" s="194"/>
      <c r="AH59" s="194"/>
      <c r="AI59" s="194"/>
      <c r="AJ59" s="194"/>
      <c r="AK59" s="194"/>
      <c r="AL59" s="194"/>
      <c r="AM59" s="194"/>
      <c r="AN59" s="194"/>
      <c r="AO59" s="195"/>
      <c r="AP59" s="490"/>
      <c r="AQ59" s="490"/>
      <c r="AR59" s="490"/>
      <c r="AS59" s="502"/>
      <c r="AT59" s="503"/>
      <c r="AU59" s="504"/>
      <c r="AV59" s="489"/>
      <c r="AW59" s="194"/>
      <c r="AX59" s="194"/>
      <c r="AY59" s="194"/>
      <c r="AZ59" s="194"/>
      <c r="BA59" s="194"/>
      <c r="BB59" s="194"/>
      <c r="BC59" s="194"/>
      <c r="BD59" s="194"/>
      <c r="BE59" s="195"/>
      <c r="BF59" s="251"/>
      <c r="BG59" s="252"/>
      <c r="BH59" s="50"/>
      <c r="BI59" s="51"/>
    </row>
    <row r="60" spans="2:61" ht="7.5" customHeight="1" x14ac:dyDescent="0.15">
      <c r="B60" s="267"/>
      <c r="C60" s="268"/>
      <c r="D60" s="254"/>
      <c r="E60" s="255"/>
      <c r="F60" s="255"/>
      <c r="G60" s="255"/>
      <c r="H60" s="255"/>
      <c r="I60" s="255"/>
      <c r="J60" s="255"/>
      <c r="K60" s="255"/>
      <c r="L60" s="256"/>
      <c r="M60" s="227" t="s">
        <v>92</v>
      </c>
      <c r="N60" s="227"/>
      <c r="O60" s="227"/>
      <c r="P60" s="227"/>
      <c r="Q60" s="227"/>
      <c r="R60" s="227"/>
      <c r="S60" s="227"/>
      <c r="T60" s="498">
        <f>事業主控!T60</f>
        <v>0</v>
      </c>
      <c r="U60" s="499"/>
      <c r="V60" s="499"/>
      <c r="W60" s="499"/>
      <c r="X60" s="499"/>
      <c r="Y60" s="499"/>
      <c r="Z60" s="499"/>
      <c r="AA60" s="499"/>
      <c r="AB60" s="499"/>
      <c r="AC60" s="500"/>
      <c r="AD60" s="490">
        <f>+事業主控!AD60</f>
        <v>24</v>
      </c>
      <c r="AE60" s="490"/>
      <c r="AF60" s="235"/>
      <c r="AG60" s="194">
        <f>+事業主控!AG60</f>
        <v>0</v>
      </c>
      <c r="AH60" s="194"/>
      <c r="AI60" s="194"/>
      <c r="AJ60" s="194"/>
      <c r="AK60" s="194"/>
      <c r="AL60" s="194"/>
      <c r="AM60" s="194"/>
      <c r="AN60" s="194"/>
      <c r="AO60" s="195"/>
      <c r="AP60" s="490">
        <f>+事業主控!AP60</f>
        <v>15</v>
      </c>
      <c r="AQ60" s="490"/>
      <c r="AR60" s="490"/>
      <c r="AS60" s="502">
        <f>+事業主控!AS60</f>
        <v>0</v>
      </c>
      <c r="AT60" s="503"/>
      <c r="AU60" s="504"/>
      <c r="AV60" s="489">
        <f>+事業主控!AV60</f>
        <v>0</v>
      </c>
      <c r="AW60" s="194"/>
      <c r="AX60" s="194"/>
      <c r="AY60" s="194"/>
      <c r="AZ60" s="194"/>
      <c r="BA60" s="194"/>
      <c r="BB60" s="194"/>
      <c r="BC60" s="194"/>
      <c r="BD60" s="194"/>
      <c r="BE60" s="195"/>
      <c r="BF60" s="251"/>
      <c r="BG60" s="252"/>
      <c r="BH60" s="50"/>
      <c r="BI60" s="51"/>
    </row>
    <row r="61" spans="2:61" ht="10.5" customHeight="1" x14ac:dyDescent="0.15">
      <c r="B61" s="267"/>
      <c r="C61" s="268"/>
      <c r="D61" s="254"/>
      <c r="E61" s="255"/>
      <c r="F61" s="255"/>
      <c r="G61" s="255"/>
      <c r="H61" s="255"/>
      <c r="I61" s="255"/>
      <c r="J61" s="255"/>
      <c r="K61" s="255"/>
      <c r="L61" s="256"/>
      <c r="M61" s="246"/>
      <c r="N61" s="246"/>
      <c r="O61" s="246"/>
      <c r="P61" s="246"/>
      <c r="Q61" s="246"/>
      <c r="R61" s="246"/>
      <c r="S61" s="246"/>
      <c r="T61" s="498"/>
      <c r="U61" s="499"/>
      <c r="V61" s="499"/>
      <c r="W61" s="499"/>
      <c r="X61" s="499"/>
      <c r="Y61" s="499"/>
      <c r="Z61" s="499"/>
      <c r="AA61" s="499"/>
      <c r="AB61" s="499"/>
      <c r="AC61" s="500"/>
      <c r="AD61" s="490"/>
      <c r="AE61" s="490"/>
      <c r="AF61" s="235"/>
      <c r="AG61" s="194"/>
      <c r="AH61" s="194"/>
      <c r="AI61" s="194"/>
      <c r="AJ61" s="194"/>
      <c r="AK61" s="194"/>
      <c r="AL61" s="194"/>
      <c r="AM61" s="194"/>
      <c r="AN61" s="194"/>
      <c r="AO61" s="195"/>
      <c r="AP61" s="490"/>
      <c r="AQ61" s="490"/>
      <c r="AR61" s="490"/>
      <c r="AS61" s="502"/>
      <c r="AT61" s="503"/>
      <c r="AU61" s="504"/>
      <c r="AV61" s="489"/>
      <c r="AW61" s="194"/>
      <c r="AX61" s="194"/>
      <c r="AY61" s="194"/>
      <c r="AZ61" s="194"/>
      <c r="BA61" s="194"/>
      <c r="BB61" s="194"/>
      <c r="BC61" s="194"/>
      <c r="BD61" s="194"/>
      <c r="BE61" s="195"/>
      <c r="BF61" s="251"/>
      <c r="BG61" s="252"/>
      <c r="BH61" s="50"/>
      <c r="BI61" s="51"/>
    </row>
    <row r="62" spans="2:61" ht="7.5" customHeight="1" x14ac:dyDescent="0.15">
      <c r="B62" s="269"/>
      <c r="C62" s="270"/>
      <c r="D62" s="254"/>
      <c r="E62" s="255"/>
      <c r="F62" s="255"/>
      <c r="G62" s="255"/>
      <c r="H62" s="255"/>
      <c r="I62" s="255"/>
      <c r="J62" s="255"/>
      <c r="K62" s="255"/>
      <c r="L62" s="256"/>
      <c r="M62" s="227" t="s">
        <v>94</v>
      </c>
      <c r="N62" s="227"/>
      <c r="O62" s="227"/>
      <c r="P62" s="227"/>
      <c r="Q62" s="227"/>
      <c r="R62" s="227"/>
      <c r="S62" s="227"/>
      <c r="T62" s="498">
        <f>事業主控!T62</f>
        <v>0</v>
      </c>
      <c r="U62" s="499"/>
      <c r="V62" s="499"/>
      <c r="W62" s="499"/>
      <c r="X62" s="499"/>
      <c r="Y62" s="499"/>
      <c r="Z62" s="499"/>
      <c r="AA62" s="499"/>
      <c r="AB62" s="499"/>
      <c r="AC62" s="500"/>
      <c r="AD62" s="490">
        <f>+事業主控!AD62</f>
        <v>23</v>
      </c>
      <c r="AE62" s="490"/>
      <c r="AF62" s="235"/>
      <c r="AG62" s="194">
        <f>+事業主控!AG62</f>
        <v>0</v>
      </c>
      <c r="AH62" s="194"/>
      <c r="AI62" s="194"/>
      <c r="AJ62" s="194"/>
      <c r="AK62" s="194"/>
      <c r="AL62" s="194"/>
      <c r="AM62" s="194"/>
      <c r="AN62" s="194"/>
      <c r="AO62" s="195"/>
      <c r="AP62" s="490">
        <f>+事業主控!AP62</f>
        <v>15</v>
      </c>
      <c r="AQ62" s="490"/>
      <c r="AR62" s="490"/>
      <c r="AS62" s="502">
        <f>+事業主控!AS62</f>
        <v>0</v>
      </c>
      <c r="AT62" s="503"/>
      <c r="AU62" s="504"/>
      <c r="AV62" s="489">
        <f>+事業主控!AV62</f>
        <v>0</v>
      </c>
      <c r="AW62" s="194"/>
      <c r="AX62" s="194"/>
      <c r="AY62" s="194"/>
      <c r="AZ62" s="194"/>
      <c r="BA62" s="194"/>
      <c r="BB62" s="194"/>
      <c r="BC62" s="194"/>
      <c r="BD62" s="194"/>
      <c r="BE62" s="195"/>
      <c r="BF62" s="251"/>
      <c r="BG62" s="252"/>
      <c r="BH62" s="50"/>
      <c r="BI62" s="51"/>
    </row>
    <row r="63" spans="2:61" ht="10.5" customHeight="1" x14ac:dyDescent="0.15">
      <c r="B63" s="269"/>
      <c r="C63" s="270"/>
      <c r="D63" s="254"/>
      <c r="E63" s="255"/>
      <c r="F63" s="255"/>
      <c r="G63" s="255"/>
      <c r="H63" s="255"/>
      <c r="I63" s="255"/>
      <c r="J63" s="255"/>
      <c r="K63" s="255"/>
      <c r="L63" s="256"/>
      <c r="M63" s="257"/>
      <c r="N63" s="257"/>
      <c r="O63" s="257"/>
      <c r="P63" s="257"/>
      <c r="Q63" s="257"/>
      <c r="R63" s="257"/>
      <c r="S63" s="257"/>
      <c r="T63" s="505"/>
      <c r="U63" s="506"/>
      <c r="V63" s="506"/>
      <c r="W63" s="506"/>
      <c r="X63" s="506"/>
      <c r="Y63" s="506"/>
      <c r="Z63" s="506"/>
      <c r="AA63" s="506"/>
      <c r="AB63" s="506"/>
      <c r="AC63" s="507"/>
      <c r="AD63" s="508"/>
      <c r="AE63" s="508"/>
      <c r="AF63" s="236"/>
      <c r="AG63" s="237"/>
      <c r="AH63" s="237"/>
      <c r="AI63" s="237"/>
      <c r="AJ63" s="237"/>
      <c r="AK63" s="237"/>
      <c r="AL63" s="237"/>
      <c r="AM63" s="237"/>
      <c r="AN63" s="237"/>
      <c r="AO63" s="238"/>
      <c r="AP63" s="508"/>
      <c r="AQ63" s="508"/>
      <c r="AR63" s="508"/>
      <c r="AS63" s="509"/>
      <c r="AT63" s="510"/>
      <c r="AU63" s="511"/>
      <c r="AV63" s="512"/>
      <c r="AW63" s="237"/>
      <c r="AX63" s="237"/>
      <c r="AY63" s="237"/>
      <c r="AZ63" s="237"/>
      <c r="BA63" s="237"/>
      <c r="BB63" s="237"/>
      <c r="BC63" s="237"/>
      <c r="BD63" s="237"/>
      <c r="BE63" s="238"/>
      <c r="BF63" s="251"/>
      <c r="BG63" s="252"/>
      <c r="BH63" s="50"/>
      <c r="BI63" s="51"/>
    </row>
    <row r="64" spans="2:61" ht="7.5" customHeight="1" x14ac:dyDescent="0.15">
      <c r="B64" s="358" t="s">
        <v>99</v>
      </c>
      <c r="C64" s="359"/>
      <c r="D64" s="359"/>
      <c r="E64" s="359"/>
      <c r="F64" s="359"/>
      <c r="G64" s="359"/>
      <c r="H64" s="359"/>
      <c r="I64" s="359"/>
      <c r="J64" s="359"/>
      <c r="K64" s="359"/>
      <c r="L64" s="360"/>
      <c r="M64" s="361"/>
      <c r="N64" s="361"/>
      <c r="O64" s="361"/>
      <c r="P64" s="361"/>
      <c r="Q64" s="361"/>
      <c r="R64" s="361"/>
      <c r="S64" s="361"/>
      <c r="T64" s="541">
        <f>事業主控!T64</f>
        <v>0</v>
      </c>
      <c r="U64" s="542"/>
      <c r="V64" s="542"/>
      <c r="W64" s="542"/>
      <c r="X64" s="542"/>
      <c r="Y64" s="542"/>
      <c r="Z64" s="542"/>
      <c r="AA64" s="542"/>
      <c r="AB64" s="542"/>
      <c r="AC64" s="543"/>
      <c r="AD64" s="402"/>
      <c r="AE64" s="402"/>
      <c r="AF64" s="547"/>
      <c r="AG64" s="529">
        <f>+事業主控!AG64</f>
        <v>0</v>
      </c>
      <c r="AH64" s="529"/>
      <c r="AI64" s="529"/>
      <c r="AJ64" s="529"/>
      <c r="AK64" s="529"/>
      <c r="AL64" s="529"/>
      <c r="AM64" s="529"/>
      <c r="AN64" s="529"/>
      <c r="AO64" s="530"/>
      <c r="AP64" s="521"/>
      <c r="AQ64" s="521"/>
      <c r="AR64" s="521"/>
      <c r="AS64" s="522"/>
      <c r="AT64" s="523"/>
      <c r="AU64" s="524"/>
      <c r="AV64" s="528">
        <f>+事業主控!AV64</f>
        <v>0</v>
      </c>
      <c r="AW64" s="529"/>
      <c r="AX64" s="529"/>
      <c r="AY64" s="529"/>
      <c r="AZ64" s="529"/>
      <c r="BA64" s="529"/>
      <c r="BB64" s="529"/>
      <c r="BC64" s="529"/>
      <c r="BD64" s="529"/>
      <c r="BE64" s="530"/>
      <c r="BF64" s="251"/>
      <c r="BG64" s="252"/>
      <c r="BH64" s="50"/>
      <c r="BI64" s="51"/>
    </row>
    <row r="65" spans="1:193" ht="10.5" customHeight="1" x14ac:dyDescent="0.15">
      <c r="B65" s="358"/>
      <c r="C65" s="359"/>
      <c r="D65" s="359"/>
      <c r="E65" s="359"/>
      <c r="F65" s="359"/>
      <c r="G65" s="359"/>
      <c r="H65" s="359"/>
      <c r="I65" s="359"/>
      <c r="J65" s="359"/>
      <c r="K65" s="359"/>
      <c r="L65" s="360"/>
      <c r="M65" s="361"/>
      <c r="N65" s="361"/>
      <c r="O65" s="361"/>
      <c r="P65" s="361"/>
      <c r="Q65" s="361"/>
      <c r="R65" s="361"/>
      <c r="S65" s="361"/>
      <c r="T65" s="544"/>
      <c r="U65" s="545"/>
      <c r="V65" s="545"/>
      <c r="W65" s="545"/>
      <c r="X65" s="545"/>
      <c r="Y65" s="545"/>
      <c r="Z65" s="545"/>
      <c r="AA65" s="545"/>
      <c r="AB65" s="545"/>
      <c r="AC65" s="546"/>
      <c r="AD65" s="365"/>
      <c r="AE65" s="365"/>
      <c r="AF65" s="366"/>
      <c r="AG65" s="532"/>
      <c r="AH65" s="532"/>
      <c r="AI65" s="532"/>
      <c r="AJ65" s="532"/>
      <c r="AK65" s="532"/>
      <c r="AL65" s="532"/>
      <c r="AM65" s="532"/>
      <c r="AN65" s="532"/>
      <c r="AO65" s="533"/>
      <c r="AP65" s="340"/>
      <c r="AQ65" s="340"/>
      <c r="AR65" s="340"/>
      <c r="AS65" s="525"/>
      <c r="AT65" s="526"/>
      <c r="AU65" s="527"/>
      <c r="AV65" s="531"/>
      <c r="AW65" s="532"/>
      <c r="AX65" s="532"/>
      <c r="AY65" s="532"/>
      <c r="AZ65" s="532"/>
      <c r="BA65" s="532"/>
      <c r="BB65" s="532"/>
      <c r="BC65" s="532"/>
      <c r="BD65" s="532"/>
      <c r="BE65" s="533"/>
      <c r="BF65" s="251"/>
      <c r="BG65" s="252"/>
      <c r="BH65" s="50"/>
      <c r="BI65" s="51"/>
    </row>
    <row r="66" spans="1:193" ht="18" customHeight="1" thickBot="1" x14ac:dyDescent="0.2">
      <c r="B66" s="18" t="s">
        <v>110</v>
      </c>
      <c r="C66" s="345" t="s">
        <v>100</v>
      </c>
      <c r="D66" s="345"/>
      <c r="E66" s="345"/>
      <c r="F66" s="345"/>
      <c r="G66" s="345"/>
      <c r="H66" s="345"/>
      <c r="I66" s="345"/>
      <c r="J66" s="345"/>
      <c r="K66" s="345"/>
      <c r="L66" s="346"/>
      <c r="M66" s="347"/>
      <c r="N66" s="347"/>
      <c r="O66" s="347"/>
      <c r="P66" s="347"/>
      <c r="Q66" s="347"/>
      <c r="R66" s="347"/>
      <c r="S66" s="347"/>
      <c r="T66" s="534"/>
      <c r="U66" s="535"/>
      <c r="V66" s="535"/>
      <c r="W66" s="535"/>
      <c r="X66" s="535"/>
      <c r="Y66" s="535"/>
      <c r="Z66" s="535"/>
      <c r="AA66" s="535"/>
      <c r="AB66" s="535"/>
      <c r="AC66" s="536"/>
      <c r="AD66" s="351"/>
      <c r="AE66" s="351"/>
      <c r="AF66" s="19" t="s">
        <v>105</v>
      </c>
      <c r="AG66" s="352">
        <f>+事業主控!AG66</f>
        <v>0</v>
      </c>
      <c r="AH66" s="352"/>
      <c r="AI66" s="352"/>
      <c r="AJ66" s="352"/>
      <c r="AK66" s="352"/>
      <c r="AL66" s="352"/>
      <c r="AM66" s="352"/>
      <c r="AN66" s="352"/>
      <c r="AO66" s="353"/>
      <c r="AP66" s="20" t="s">
        <v>106</v>
      </c>
      <c r="AQ66" s="537">
        <f>+事業主控!AQ66</f>
        <v>0</v>
      </c>
      <c r="AR66" s="537"/>
      <c r="AS66" s="538">
        <f>+事業主控!AS66</f>
        <v>0</v>
      </c>
      <c r="AT66" s="539"/>
      <c r="AU66" s="540"/>
      <c r="AV66" s="21" t="s">
        <v>107</v>
      </c>
      <c r="AW66" s="352">
        <f>+事業主控!AW66</f>
        <v>0</v>
      </c>
      <c r="AX66" s="352"/>
      <c r="AY66" s="352"/>
      <c r="AZ66" s="352"/>
      <c r="BA66" s="352"/>
      <c r="BB66" s="352"/>
      <c r="BC66" s="352"/>
      <c r="BD66" s="352"/>
      <c r="BE66" s="353"/>
      <c r="BF66" s="251"/>
      <c r="BG66" s="252"/>
      <c r="BH66" s="50"/>
      <c r="BI66" s="51"/>
    </row>
    <row r="67" spans="1:193" ht="18" customHeight="1" thickTop="1" thickBot="1" x14ac:dyDescent="0.2">
      <c r="B67" s="371" t="s">
        <v>101</v>
      </c>
      <c r="C67" s="372"/>
      <c r="D67" s="372"/>
      <c r="E67" s="372"/>
      <c r="F67" s="372"/>
      <c r="G67" s="372"/>
      <c r="H67" s="372"/>
      <c r="I67" s="372"/>
      <c r="J67" s="372"/>
      <c r="K67" s="372"/>
      <c r="L67" s="373"/>
      <c r="M67" s="374"/>
      <c r="N67" s="374"/>
      <c r="O67" s="374"/>
      <c r="P67" s="374"/>
      <c r="Q67" s="374"/>
      <c r="R67" s="374"/>
      <c r="S67" s="374"/>
      <c r="T67" s="548"/>
      <c r="U67" s="549"/>
      <c r="V67" s="549"/>
      <c r="W67" s="549"/>
      <c r="X67" s="549"/>
      <c r="Y67" s="549"/>
      <c r="Z67" s="549"/>
      <c r="AA67" s="549"/>
      <c r="AB67" s="549"/>
      <c r="AC67" s="550"/>
      <c r="AD67" s="378"/>
      <c r="AE67" s="378"/>
      <c r="AF67" s="379"/>
      <c r="AG67" s="380"/>
      <c r="AH67" s="380"/>
      <c r="AI67" s="380"/>
      <c r="AJ67" s="380"/>
      <c r="AK67" s="380"/>
      <c r="AL67" s="380"/>
      <c r="AM67" s="380"/>
      <c r="AN67" s="380"/>
      <c r="AO67" s="381"/>
      <c r="AP67" s="382"/>
      <c r="AQ67" s="382"/>
      <c r="AR67" s="382"/>
      <c r="AS67" s="383"/>
      <c r="AT67" s="382"/>
      <c r="AU67" s="384"/>
      <c r="AV67" s="385">
        <f>+事業主控!AV67</f>
        <v>0</v>
      </c>
      <c r="AW67" s="385"/>
      <c r="AX67" s="385"/>
      <c r="AY67" s="385"/>
      <c r="AZ67" s="385"/>
      <c r="BA67" s="385"/>
      <c r="BB67" s="385"/>
      <c r="BC67" s="385"/>
      <c r="BD67" s="385"/>
      <c r="BE67" s="386"/>
      <c r="BF67" s="251"/>
      <c r="BG67" s="252"/>
      <c r="BH67" s="50"/>
      <c r="BI67" s="51"/>
    </row>
    <row r="68" spans="1:193" ht="18" customHeight="1" x14ac:dyDescent="0.15">
      <c r="B68" s="22" t="s">
        <v>111</v>
      </c>
      <c r="C68" s="396" t="s">
        <v>102</v>
      </c>
      <c r="D68" s="396"/>
      <c r="E68" s="396"/>
      <c r="F68" s="396"/>
      <c r="G68" s="396"/>
      <c r="H68" s="396"/>
      <c r="I68" s="396"/>
      <c r="J68" s="396"/>
      <c r="K68" s="396"/>
      <c r="L68" s="397"/>
      <c r="M68" s="398"/>
      <c r="N68" s="398"/>
      <c r="O68" s="398"/>
      <c r="P68" s="398"/>
      <c r="Q68" s="398"/>
      <c r="R68" s="398"/>
      <c r="S68" s="398"/>
      <c r="T68" s="553"/>
      <c r="U68" s="554"/>
      <c r="V68" s="554"/>
      <c r="W68" s="554"/>
      <c r="X68" s="554"/>
      <c r="Y68" s="554"/>
      <c r="Z68" s="554"/>
      <c r="AA68" s="554"/>
      <c r="AB68" s="554"/>
      <c r="AC68" s="555"/>
      <c r="AD68" s="402"/>
      <c r="AE68" s="402"/>
      <c r="AF68" s="17" t="s">
        <v>109</v>
      </c>
      <c r="AG68" s="390">
        <f>+事業主控!AG68</f>
        <v>0</v>
      </c>
      <c r="AH68" s="390"/>
      <c r="AI68" s="390"/>
      <c r="AJ68" s="390"/>
      <c r="AK68" s="390"/>
      <c r="AL68" s="390"/>
      <c r="AM68" s="390"/>
      <c r="AN68" s="390"/>
      <c r="AO68" s="391"/>
      <c r="AP68" s="239">
        <f>+事業主控!AP68</f>
        <v>0.02</v>
      </c>
      <c r="AQ68" s="239"/>
      <c r="AR68" s="239"/>
      <c r="AS68" s="387"/>
      <c r="AT68" s="388"/>
      <c r="AU68" s="389"/>
      <c r="AV68" s="23" t="s">
        <v>108</v>
      </c>
      <c r="AW68" s="390">
        <f>+事業主控!AW68</f>
        <v>0</v>
      </c>
      <c r="AX68" s="390"/>
      <c r="AY68" s="390"/>
      <c r="AZ68" s="390"/>
      <c r="BA68" s="390"/>
      <c r="BB68" s="390"/>
      <c r="BC68" s="390"/>
      <c r="BD68" s="390"/>
      <c r="BE68" s="391"/>
      <c r="BF68" s="251"/>
      <c r="BG68" s="252"/>
      <c r="BH68" s="50"/>
      <c r="BI68" s="51"/>
    </row>
    <row r="69" spans="1:193" ht="6.75" customHeight="1" thickBot="1" x14ac:dyDescent="0.2">
      <c r="B69" s="49"/>
      <c r="C69" s="52"/>
      <c r="D69" s="52"/>
      <c r="E69" s="52"/>
      <c r="F69" s="52"/>
      <c r="G69" s="52"/>
      <c r="H69" s="52"/>
      <c r="I69" s="52"/>
      <c r="J69" s="52"/>
      <c r="K69" s="52"/>
      <c r="L69" s="52"/>
      <c r="M69" s="53"/>
      <c r="N69" s="53"/>
      <c r="O69" s="53"/>
      <c r="P69" s="53"/>
      <c r="Q69" s="53"/>
      <c r="R69" s="53"/>
      <c r="S69" s="53"/>
      <c r="T69" s="112"/>
      <c r="U69" s="112"/>
      <c r="V69" s="112"/>
      <c r="W69" s="112"/>
      <c r="X69" s="112"/>
      <c r="Y69" s="112"/>
      <c r="Z69" s="112"/>
      <c r="AA69" s="112"/>
      <c r="AB69" s="112"/>
      <c r="AC69" s="112"/>
      <c r="AD69" s="54"/>
      <c r="AE69" s="54"/>
      <c r="AF69" s="49"/>
      <c r="AG69" s="112"/>
      <c r="AH69" s="112"/>
      <c r="AI69" s="112"/>
      <c r="AJ69" s="112"/>
      <c r="AK69" s="112"/>
      <c r="AL69" s="112"/>
      <c r="AM69" s="112"/>
      <c r="AN69" s="112"/>
      <c r="AO69" s="112"/>
      <c r="AP69" s="45"/>
      <c r="AQ69" s="45"/>
      <c r="AR69" s="45"/>
      <c r="AS69" s="15"/>
      <c r="AT69" s="15"/>
      <c r="AU69" s="15"/>
      <c r="AV69" s="49"/>
      <c r="AW69" s="112"/>
      <c r="AX69" s="112"/>
      <c r="AY69" s="112"/>
      <c r="AZ69" s="112"/>
      <c r="BA69" s="112"/>
      <c r="BB69" s="112"/>
      <c r="BC69" s="112"/>
      <c r="BD69" s="112"/>
      <c r="BE69" s="113"/>
      <c r="BF69" s="50"/>
      <c r="BG69" s="51"/>
      <c r="BH69" s="50"/>
      <c r="BI69" s="51"/>
    </row>
    <row r="70" spans="1:193" ht="18" customHeight="1" thickBot="1" x14ac:dyDescent="0.2">
      <c r="B70" s="392" t="s">
        <v>129</v>
      </c>
      <c r="C70" s="392"/>
      <c r="D70" s="392"/>
      <c r="E70" s="392"/>
      <c r="F70" s="392"/>
      <c r="G70" s="392"/>
      <c r="H70" s="392"/>
      <c r="I70" s="392"/>
      <c r="J70" s="392"/>
      <c r="K70" s="392"/>
      <c r="L70" s="392"/>
      <c r="M70" s="551" t="str">
        <f>IF(事業主控!M70="","",事業主控!M70)</f>
        <v/>
      </c>
      <c r="N70" s="551"/>
      <c r="O70" s="551" t="str">
        <f>IF(事業主控!O70="","",事業主控!O70)</f>
        <v/>
      </c>
      <c r="P70" s="551"/>
      <c r="Q70" s="551" t="str">
        <f>IF(事業主控!Q70="","",事業主控!Q70)</f>
        <v/>
      </c>
      <c r="R70" s="551"/>
      <c r="S70" s="551" t="str">
        <f>IF(事業主控!S70="","",事業主控!S70)</f>
        <v/>
      </c>
      <c r="T70" s="551"/>
      <c r="AE70" s="55"/>
      <c r="AI70" s="68" t="s">
        <v>30</v>
      </c>
      <c r="AJ70" s="394" t="s">
        <v>120</v>
      </c>
      <c r="AK70" s="394"/>
      <c r="AL70" s="394"/>
      <c r="AM70" s="394"/>
      <c r="AN70" s="394"/>
      <c r="AO70" s="394"/>
      <c r="AP70" s="394"/>
      <c r="AQ70" s="394"/>
      <c r="AR70" s="394"/>
      <c r="AS70" s="394"/>
      <c r="AT70" s="394"/>
      <c r="AU70" s="394"/>
      <c r="AV70" s="394"/>
      <c r="AW70" s="394"/>
      <c r="AX70" s="394"/>
      <c r="AY70" s="114"/>
      <c r="AZ70" s="114"/>
      <c r="BA70" s="552">
        <f>+事業主控!BA70</f>
        <v>0</v>
      </c>
      <c r="BB70" s="552"/>
      <c r="BC70" s="552"/>
      <c r="BD70" s="114" t="s">
        <v>12</v>
      </c>
      <c r="BE70" s="114"/>
      <c r="BF70" s="50"/>
      <c r="BG70" s="51"/>
      <c r="BH70" s="50"/>
      <c r="BI70" s="51"/>
    </row>
    <row r="71" spans="1:193" ht="14.25" customHeight="1" x14ac:dyDescent="0.15">
      <c r="C71" s="45"/>
      <c r="D71" s="45"/>
      <c r="E71" s="45"/>
      <c r="F71" s="45"/>
      <c r="G71" s="45"/>
      <c r="H71" s="45"/>
      <c r="I71" s="45"/>
      <c r="J71" s="45"/>
      <c r="K71" s="45"/>
      <c r="L71" s="45"/>
      <c r="M71" s="53"/>
      <c r="N71" s="53"/>
      <c r="O71" s="53"/>
      <c r="P71" s="53"/>
      <c r="Q71" s="53"/>
      <c r="R71" s="53"/>
      <c r="S71" s="53"/>
      <c r="T71" s="53"/>
      <c r="AE71" s="55"/>
      <c r="AF71" s="49"/>
      <c r="AJ71" s="403" t="s">
        <v>128</v>
      </c>
      <c r="AK71" s="403"/>
      <c r="AL71" s="403"/>
      <c r="AM71" s="403"/>
      <c r="AN71" s="403"/>
      <c r="AO71" s="403"/>
      <c r="AP71" s="403"/>
      <c r="AQ71" s="403"/>
      <c r="AR71" s="403"/>
      <c r="AS71" s="403"/>
      <c r="AT71" s="403"/>
      <c r="AU71" s="403"/>
      <c r="AV71" s="403"/>
      <c r="AW71" s="403"/>
      <c r="AX71" s="403"/>
      <c r="AY71" s="403"/>
      <c r="AZ71" s="403"/>
      <c r="BA71" s="115"/>
      <c r="BB71" s="115"/>
      <c r="BC71" s="115"/>
      <c r="BD71" s="115"/>
      <c r="BE71" s="115"/>
      <c r="BF71" s="50"/>
      <c r="BG71" s="51"/>
      <c r="BH71" s="50"/>
      <c r="BI71" s="51"/>
    </row>
    <row r="72" spans="1:193" s="59" customFormat="1" ht="9.75" customHeight="1" x14ac:dyDescent="0.15">
      <c r="A72"/>
      <c r="B72" s="404" t="s">
        <v>127</v>
      </c>
      <c r="C72" s="406" t="s">
        <v>18</v>
      </c>
      <c r="D72" s="407"/>
      <c r="E72" s="407"/>
      <c r="F72" s="407"/>
      <c r="G72" s="407"/>
      <c r="H72" s="407"/>
      <c r="I72" s="407"/>
      <c r="J72" s="407"/>
      <c r="K72" s="407"/>
      <c r="L72" s="407"/>
      <c r="M72" s="410" t="s">
        <v>121</v>
      </c>
      <c r="N72" s="410"/>
      <c r="O72" s="410"/>
      <c r="P72" s="410"/>
      <c r="Q72" s="410"/>
      <c r="R72" s="410"/>
      <c r="S72" s="410"/>
      <c r="T72" s="410"/>
      <c r="U72" s="412" t="s">
        <v>122</v>
      </c>
      <c r="V72" s="412"/>
      <c r="W72" s="412"/>
      <c r="X72" s="407" t="s">
        <v>123</v>
      </c>
      <c r="Y72" s="407"/>
      <c r="Z72" s="407"/>
      <c r="AA72" s="407"/>
      <c r="AB72" s="407"/>
      <c r="AC72" s="407"/>
      <c r="AD72" s="407"/>
      <c r="AE72" s="407"/>
      <c r="AF72" s="414"/>
      <c r="AG72" s="416" t="s">
        <v>126</v>
      </c>
      <c r="AH72" s="418" t="s">
        <v>124</v>
      </c>
      <c r="AI72" s="419"/>
      <c r="AJ72" s="419"/>
      <c r="AK72" s="419"/>
      <c r="AL72" s="419"/>
      <c r="AM72" s="419"/>
      <c r="AN72" s="419"/>
      <c r="AO72" s="419"/>
      <c r="AP72" s="419"/>
      <c r="AQ72" s="419"/>
      <c r="AR72" s="419"/>
      <c r="AS72" s="407" t="s">
        <v>125</v>
      </c>
      <c r="AT72" s="407"/>
      <c r="AU72" s="407"/>
      <c r="AV72" s="407"/>
      <c r="AW72" s="407"/>
      <c r="AX72" s="407"/>
      <c r="AY72" s="407"/>
      <c r="AZ72" s="407"/>
      <c r="BA72" s="407"/>
      <c r="BB72" s="407"/>
      <c r="BC72" s="407"/>
      <c r="BD72" s="407"/>
      <c r="BE72" s="407"/>
      <c r="BF72" s="51"/>
      <c r="BG72" s="50"/>
      <c r="BH72" s="51"/>
      <c r="BI72"/>
      <c r="BJ72"/>
      <c r="BK72"/>
      <c r="BL72"/>
      <c r="BM72"/>
      <c r="BN72"/>
      <c r="BO72"/>
      <c r="BP72"/>
      <c r="BQ72"/>
      <c r="BR72"/>
      <c r="BS72"/>
      <c r="BT72"/>
      <c r="BU72"/>
      <c r="BV72"/>
      <c r="BW72"/>
      <c r="BX72"/>
      <c r="BY72"/>
      <c r="BZ72"/>
      <c r="CA72"/>
      <c r="CB72"/>
      <c r="CC72" s="431" t="s">
        <v>33</v>
      </c>
      <c r="CD72" s="431"/>
      <c r="CE72" s="431"/>
      <c r="CF72" s="431"/>
      <c r="CG72" s="431"/>
      <c r="CH72" s="431"/>
      <c r="CI72" s="431"/>
      <c r="CJ72" s="431"/>
      <c r="CK72" s="431"/>
      <c r="CL72" s="431"/>
      <c r="CM72" s="431"/>
      <c r="CN72" s="432"/>
      <c r="CO72" s="423" t="s">
        <v>16</v>
      </c>
      <c r="CP72" s="423"/>
      <c r="CQ72" s="423"/>
      <c r="CR72" s="423"/>
      <c r="CS72" s="423"/>
      <c r="CT72" s="423"/>
      <c r="CU72" s="423"/>
      <c r="CV72" s="423"/>
      <c r="CW72" s="423"/>
      <c r="CX72" s="423"/>
      <c r="CY72" s="424" t="s">
        <v>17</v>
      </c>
      <c r="CZ72" s="424"/>
      <c r="DA72" s="424"/>
      <c r="DB72" s="424"/>
      <c r="DC72" s="424"/>
      <c r="DD72" s="424"/>
      <c r="DE72" s="424"/>
      <c r="DF72" s="424"/>
      <c r="DG72" s="424"/>
      <c r="DH72" s="424"/>
      <c r="DI72" s="424"/>
      <c r="DJ72" s="424"/>
      <c r="DK72" s="424"/>
      <c r="DL72" s="424"/>
      <c r="DM72" s="57"/>
      <c r="DN72" s="423" t="s">
        <v>32</v>
      </c>
      <c r="DO72" s="423"/>
      <c r="DP72" s="423"/>
      <c r="DQ72" s="423"/>
      <c r="DR72" s="423"/>
      <c r="DS72" s="423"/>
      <c r="DT72" s="435" t="s">
        <v>18</v>
      </c>
      <c r="DU72" s="436"/>
      <c r="DV72" s="436"/>
      <c r="DW72" s="436"/>
      <c r="DX72" s="436"/>
      <c r="DY72" s="436"/>
      <c r="DZ72" s="436"/>
      <c r="EA72" s="436"/>
      <c r="EB72" s="436"/>
      <c r="EC72" s="436"/>
      <c r="ED72" s="436"/>
      <c r="EE72" s="436"/>
      <c r="EF72" s="436"/>
      <c r="EG72" s="436"/>
      <c r="EH72" s="436"/>
      <c r="EI72" s="436"/>
      <c r="EJ72" s="436"/>
      <c r="EK72" s="436"/>
      <c r="EL72" s="436"/>
      <c r="EM72" s="436"/>
      <c r="EN72" s="436"/>
      <c r="EO72" s="436"/>
      <c r="EP72" s="436"/>
      <c r="EQ72" s="436"/>
      <c r="ER72" s="436"/>
      <c r="ES72" s="437"/>
      <c r="ET72" s="431" t="s">
        <v>33</v>
      </c>
      <c r="EU72" s="440"/>
      <c r="EV72" s="440"/>
      <c r="EW72" s="440"/>
      <c r="EX72" s="440"/>
      <c r="EY72" s="440"/>
      <c r="EZ72" s="440"/>
      <c r="FA72" s="440"/>
      <c r="FB72" s="440"/>
      <c r="FC72" s="440"/>
      <c r="FD72" s="441"/>
      <c r="FE72" s="423" t="s">
        <v>16</v>
      </c>
      <c r="FF72" s="423"/>
      <c r="FG72" s="423"/>
      <c r="FH72" s="423"/>
      <c r="FI72" s="423"/>
      <c r="FJ72" s="423"/>
      <c r="FK72" s="424" t="s">
        <v>17</v>
      </c>
      <c r="FL72" s="424"/>
      <c r="FM72" s="424"/>
      <c r="FN72" s="424"/>
      <c r="FO72" s="424"/>
      <c r="FP72" s="424"/>
      <c r="FQ72" s="57"/>
      <c r="FR72" s="58"/>
      <c r="FS72" s="58"/>
      <c r="FT72" s="58"/>
      <c r="FU72" s="58"/>
      <c r="FV72" s="57"/>
      <c r="FW72" s="57"/>
      <c r="FX72" s="57"/>
      <c r="FY72" s="57"/>
      <c r="FZ72" s="57"/>
      <c r="GA72" s="57"/>
      <c r="GB72" s="57"/>
      <c r="GC72" s="57"/>
      <c r="GD72" s="57"/>
      <c r="GE72" s="57"/>
      <c r="GF72" s="57"/>
      <c r="GG72" s="57"/>
      <c r="GH72" s="57"/>
      <c r="GI72" s="57"/>
      <c r="GJ72" s="57"/>
      <c r="GK72" s="57"/>
    </row>
    <row r="73" spans="1:193" s="59" customFormat="1" ht="9.75" customHeight="1" thickBot="1" x14ac:dyDescent="0.2">
      <c r="A73"/>
      <c r="B73" s="405"/>
      <c r="C73" s="408"/>
      <c r="D73" s="409"/>
      <c r="E73" s="409"/>
      <c r="F73" s="409"/>
      <c r="G73" s="409"/>
      <c r="H73" s="409"/>
      <c r="I73" s="409"/>
      <c r="J73" s="409"/>
      <c r="K73" s="409"/>
      <c r="L73" s="409"/>
      <c r="M73" s="411"/>
      <c r="N73" s="411"/>
      <c r="O73" s="411"/>
      <c r="P73" s="411"/>
      <c r="Q73" s="411"/>
      <c r="R73" s="411"/>
      <c r="S73" s="411"/>
      <c r="T73" s="411"/>
      <c r="U73" s="413"/>
      <c r="V73" s="413"/>
      <c r="W73" s="413"/>
      <c r="X73" s="409"/>
      <c r="Y73" s="409"/>
      <c r="Z73" s="409"/>
      <c r="AA73" s="409"/>
      <c r="AB73" s="409"/>
      <c r="AC73" s="409"/>
      <c r="AD73" s="409"/>
      <c r="AE73" s="409"/>
      <c r="AF73" s="415"/>
      <c r="AG73" s="417"/>
      <c r="AH73" s="420"/>
      <c r="AI73" s="421"/>
      <c r="AJ73" s="421"/>
      <c r="AK73" s="421"/>
      <c r="AL73" s="421"/>
      <c r="AM73" s="421"/>
      <c r="AN73" s="421"/>
      <c r="AO73" s="421"/>
      <c r="AP73" s="421"/>
      <c r="AQ73" s="421"/>
      <c r="AR73" s="421"/>
      <c r="AS73" s="422"/>
      <c r="AT73" s="422"/>
      <c r="AU73" s="422"/>
      <c r="AV73" s="422"/>
      <c r="AW73" s="422"/>
      <c r="AX73" s="422"/>
      <c r="AY73" s="422"/>
      <c r="AZ73" s="422"/>
      <c r="BA73" s="422"/>
      <c r="BB73" s="422"/>
      <c r="BC73" s="422"/>
      <c r="BD73" s="422"/>
      <c r="BE73" s="422"/>
      <c r="BF73" s="51"/>
      <c r="BG73" s="50"/>
      <c r="BH73" s="51"/>
      <c r="BI73"/>
      <c r="BJ73"/>
      <c r="BK73"/>
      <c r="BL73"/>
      <c r="BM73"/>
      <c r="BN73"/>
      <c r="BO73"/>
      <c r="BP73"/>
      <c r="BQ73"/>
      <c r="BR73"/>
      <c r="BS73"/>
      <c r="BT73"/>
      <c r="BU73"/>
      <c r="BV73"/>
      <c r="BW73"/>
      <c r="BX73"/>
      <c r="BY73"/>
      <c r="BZ73"/>
      <c r="CA73"/>
      <c r="CB73"/>
      <c r="CC73" s="433"/>
      <c r="CD73" s="433"/>
      <c r="CE73" s="433"/>
      <c r="CF73" s="433"/>
      <c r="CG73" s="433"/>
      <c r="CH73" s="433"/>
      <c r="CI73" s="433"/>
      <c r="CJ73" s="433"/>
      <c r="CK73" s="433"/>
      <c r="CL73" s="433"/>
      <c r="CM73" s="433"/>
      <c r="CN73" s="434"/>
      <c r="CO73" s="423"/>
      <c r="CP73" s="423"/>
      <c r="CQ73" s="423"/>
      <c r="CR73" s="423"/>
      <c r="CS73" s="423"/>
      <c r="CT73" s="423"/>
      <c r="CU73" s="423"/>
      <c r="CV73" s="423"/>
      <c r="CW73" s="423"/>
      <c r="CX73" s="423"/>
      <c r="CY73" s="424"/>
      <c r="CZ73" s="424"/>
      <c r="DA73" s="424"/>
      <c r="DB73" s="424"/>
      <c r="DC73" s="424"/>
      <c r="DD73" s="424"/>
      <c r="DE73" s="424"/>
      <c r="DF73" s="424"/>
      <c r="DG73" s="424"/>
      <c r="DH73" s="424"/>
      <c r="DI73" s="424"/>
      <c r="DJ73" s="424"/>
      <c r="DK73" s="424"/>
      <c r="DL73" s="424"/>
      <c r="DM73" s="57"/>
      <c r="DN73" s="423"/>
      <c r="DO73" s="423"/>
      <c r="DP73" s="423"/>
      <c r="DQ73" s="423"/>
      <c r="DR73" s="423"/>
      <c r="DS73" s="423"/>
      <c r="DT73" s="438"/>
      <c r="DU73" s="394"/>
      <c r="DV73" s="394"/>
      <c r="DW73" s="394"/>
      <c r="DX73" s="394"/>
      <c r="DY73" s="394"/>
      <c r="DZ73" s="394"/>
      <c r="EA73" s="394"/>
      <c r="EB73" s="394"/>
      <c r="EC73" s="394"/>
      <c r="ED73" s="394"/>
      <c r="EE73" s="394"/>
      <c r="EF73" s="394"/>
      <c r="EG73" s="394"/>
      <c r="EH73" s="394"/>
      <c r="EI73" s="394"/>
      <c r="EJ73" s="394"/>
      <c r="EK73" s="394"/>
      <c r="EL73" s="394"/>
      <c r="EM73" s="394"/>
      <c r="EN73" s="394"/>
      <c r="EO73" s="394"/>
      <c r="EP73" s="394"/>
      <c r="EQ73" s="394"/>
      <c r="ER73" s="394"/>
      <c r="ES73" s="439"/>
      <c r="ET73" s="323"/>
      <c r="EU73" s="323"/>
      <c r="EV73" s="323"/>
      <c r="EW73" s="323"/>
      <c r="EX73" s="323"/>
      <c r="EY73" s="323"/>
      <c r="EZ73" s="323"/>
      <c r="FA73" s="323"/>
      <c r="FB73" s="323"/>
      <c r="FC73" s="323"/>
      <c r="FD73" s="442"/>
      <c r="FE73" s="423"/>
      <c r="FF73" s="423"/>
      <c r="FG73" s="423"/>
      <c r="FH73" s="423"/>
      <c r="FI73" s="423"/>
      <c r="FJ73" s="423"/>
      <c r="FK73" s="424"/>
      <c r="FL73" s="424"/>
      <c r="FM73" s="424"/>
      <c r="FN73" s="424"/>
      <c r="FO73" s="424"/>
      <c r="FP73" s="424"/>
      <c r="FQ73" s="57"/>
      <c r="FR73" s="58"/>
      <c r="FS73" s="58"/>
      <c r="FT73" s="58"/>
      <c r="FU73" s="58"/>
      <c r="FV73" s="57"/>
      <c r="FW73" s="57"/>
      <c r="FX73" s="57"/>
      <c r="FY73" s="57"/>
      <c r="FZ73" s="57"/>
      <c r="GA73" s="57"/>
      <c r="GB73" s="57"/>
      <c r="GC73" s="57"/>
      <c r="GD73" s="57"/>
      <c r="GE73" s="57"/>
      <c r="GF73" s="57"/>
      <c r="GG73" s="57"/>
      <c r="GH73" s="57"/>
      <c r="GI73" s="57"/>
      <c r="GJ73" s="57"/>
      <c r="GK73" s="57"/>
    </row>
    <row r="74" spans="1:193" s="59" customFormat="1" ht="19.5" customHeight="1" x14ac:dyDescent="0.15">
      <c r="A74"/>
      <c r="B74" s="562">
        <f>+事業主控!B74</f>
        <v>0</v>
      </c>
      <c r="C74" s="562"/>
      <c r="D74" s="562"/>
      <c r="E74" s="562"/>
      <c r="F74" s="562"/>
      <c r="G74" s="562"/>
      <c r="H74" s="562"/>
      <c r="I74" s="562"/>
      <c r="J74" s="562"/>
      <c r="K74" s="562"/>
      <c r="L74" s="562"/>
      <c r="M74" s="563">
        <f>+事業主控!M74</f>
        <v>0</v>
      </c>
      <c r="N74" s="563"/>
      <c r="O74" s="563"/>
      <c r="P74" s="563"/>
      <c r="Q74" s="563"/>
      <c r="R74" s="563"/>
      <c r="S74" s="563"/>
      <c r="T74" s="563"/>
      <c r="U74" s="564">
        <f>+事業主控!U74</f>
        <v>0</v>
      </c>
      <c r="V74" s="564"/>
      <c r="W74" s="564"/>
      <c r="X74" s="564">
        <f>+事業主控!X74</f>
        <v>0</v>
      </c>
      <c r="Y74" s="564"/>
      <c r="Z74" s="564"/>
      <c r="AA74" s="564"/>
      <c r="AB74" s="564"/>
      <c r="AC74" s="564"/>
      <c r="AD74" s="564"/>
      <c r="AE74" s="564"/>
      <c r="AF74" s="565"/>
      <c r="AG74" s="566">
        <f>+事業主控!AG74</f>
        <v>0</v>
      </c>
      <c r="AH74" s="567"/>
      <c r="AI74" s="567"/>
      <c r="AJ74" s="567"/>
      <c r="AK74" s="567"/>
      <c r="AL74" s="567"/>
      <c r="AM74" s="567"/>
      <c r="AN74" s="567"/>
      <c r="AO74" s="567"/>
      <c r="AP74" s="567"/>
      <c r="AQ74" s="567"/>
      <c r="AR74" s="567"/>
      <c r="AS74" s="567">
        <f>+事業主控!AS74</f>
        <v>0</v>
      </c>
      <c r="AT74" s="567"/>
      <c r="AU74" s="567"/>
      <c r="AV74" s="567"/>
      <c r="AW74" s="567"/>
      <c r="AX74" s="567"/>
      <c r="AY74" s="567"/>
      <c r="AZ74" s="567"/>
      <c r="BA74" s="567"/>
      <c r="BB74" s="567"/>
      <c r="BC74" s="567"/>
      <c r="BD74" s="567"/>
      <c r="BE74" s="567"/>
      <c r="BF74" s="51"/>
      <c r="BG74" s="50"/>
      <c r="BH74" s="51"/>
      <c r="BI74"/>
      <c r="BJ74"/>
      <c r="BK74"/>
      <c r="BL74"/>
      <c r="BM74"/>
      <c r="BN74"/>
      <c r="BO74"/>
      <c r="BP74"/>
      <c r="BQ74"/>
      <c r="BR74"/>
      <c r="BS74"/>
      <c r="BT74"/>
      <c r="BU74"/>
      <c r="BV74"/>
      <c r="BW74"/>
      <c r="BX74"/>
      <c r="BY74"/>
      <c r="BZ74"/>
      <c r="CA74"/>
      <c r="CB74"/>
      <c r="CC74" s="24" t="s">
        <v>0</v>
      </c>
      <c r="CD74" s="24"/>
      <c r="CE74" s="24"/>
      <c r="CF74" s="24"/>
      <c r="CG74" s="24"/>
      <c r="CH74" s="24"/>
      <c r="CI74" s="24"/>
      <c r="CJ74" s="24"/>
      <c r="CK74" s="24"/>
      <c r="CL74" s="24"/>
      <c r="CM74" s="24"/>
      <c r="CN74" s="25"/>
      <c r="CO74" s="76"/>
      <c r="CP74" s="76"/>
      <c r="CQ74" s="76"/>
      <c r="CR74" s="76"/>
      <c r="CS74" s="76"/>
      <c r="CT74" s="76"/>
      <c r="CU74" s="76"/>
      <c r="CV74" s="76"/>
      <c r="CW74" s="76"/>
      <c r="CX74" s="77"/>
      <c r="CY74" s="78"/>
      <c r="CZ74" s="79"/>
      <c r="DA74" s="79"/>
      <c r="DB74" s="79"/>
      <c r="DC74" s="79"/>
      <c r="DD74" s="79"/>
      <c r="DE74" s="79"/>
      <c r="DF74" s="79"/>
      <c r="DG74" s="80"/>
      <c r="DH74" s="26" t="s">
        <v>0</v>
      </c>
      <c r="DI74" s="27"/>
      <c r="DJ74" s="27"/>
      <c r="DK74" s="27"/>
      <c r="DL74" s="27"/>
      <c r="DN74" s="81"/>
      <c r="DO74" s="81"/>
      <c r="DP74" s="81"/>
      <c r="DQ74" s="81"/>
      <c r="DR74" s="81"/>
      <c r="DS74" s="81"/>
      <c r="DT74" s="82"/>
      <c r="DU74" s="83"/>
      <c r="DV74" s="83"/>
      <c r="DW74" s="83"/>
      <c r="DX74" s="83"/>
      <c r="DY74" s="83"/>
      <c r="DZ74" s="83"/>
      <c r="EA74" s="83"/>
      <c r="EB74" s="83"/>
      <c r="EC74" s="83"/>
      <c r="ED74" s="83"/>
      <c r="EE74" s="83"/>
      <c r="EF74" s="83"/>
      <c r="EG74" s="83"/>
      <c r="EH74" s="83"/>
      <c r="EI74" s="83"/>
      <c r="EJ74" s="83"/>
      <c r="EK74" s="83"/>
      <c r="EL74" s="83"/>
      <c r="EM74" s="83"/>
      <c r="EN74" s="83"/>
      <c r="EO74" s="83"/>
      <c r="EP74" s="83"/>
      <c r="EQ74" s="83"/>
      <c r="ER74" s="83"/>
      <c r="ES74" s="84"/>
      <c r="ET74" s="24" t="s">
        <v>0</v>
      </c>
      <c r="EU74" s="24"/>
      <c r="EV74" s="24"/>
      <c r="EW74" s="24"/>
      <c r="EX74" s="24"/>
      <c r="EY74" s="24"/>
      <c r="EZ74" s="24"/>
      <c r="FA74" s="24"/>
      <c r="FB74" s="24"/>
      <c r="FC74" s="24"/>
      <c r="FD74" s="25"/>
      <c r="FE74" s="76"/>
      <c r="FF74" s="76"/>
      <c r="FG74" s="76"/>
      <c r="FH74" s="76"/>
      <c r="FI74" s="76"/>
      <c r="FJ74" s="77"/>
      <c r="FK74" s="78"/>
      <c r="FL74" s="79"/>
      <c r="FM74" s="79"/>
      <c r="FN74" s="80"/>
      <c r="FO74" s="28" t="s">
        <v>0</v>
      </c>
      <c r="FP74" s="29"/>
    </row>
    <row r="75" spans="1:193" s="59" customFormat="1" ht="19.5" customHeight="1" x14ac:dyDescent="0.15">
      <c r="A75"/>
      <c r="B75" s="556">
        <f>+事業主控!B75</f>
        <v>0</v>
      </c>
      <c r="C75" s="556"/>
      <c r="D75" s="556"/>
      <c r="E75" s="556"/>
      <c r="F75" s="556"/>
      <c r="G75" s="556"/>
      <c r="H75" s="556"/>
      <c r="I75" s="556"/>
      <c r="J75" s="556"/>
      <c r="K75" s="556"/>
      <c r="L75" s="556"/>
      <c r="M75" s="557">
        <f>+事業主控!M75</f>
        <v>0</v>
      </c>
      <c r="N75" s="557"/>
      <c r="O75" s="557"/>
      <c r="P75" s="557"/>
      <c r="Q75" s="557"/>
      <c r="R75" s="557"/>
      <c r="S75" s="557"/>
      <c r="T75" s="557"/>
      <c r="U75" s="558">
        <f>+事業主控!U75</f>
        <v>0</v>
      </c>
      <c r="V75" s="558"/>
      <c r="W75" s="558"/>
      <c r="X75" s="558">
        <f>+事業主控!X75</f>
        <v>0</v>
      </c>
      <c r="Y75" s="558"/>
      <c r="Z75" s="558"/>
      <c r="AA75" s="558"/>
      <c r="AB75" s="558"/>
      <c r="AC75" s="558"/>
      <c r="AD75" s="558"/>
      <c r="AE75" s="558"/>
      <c r="AF75" s="559"/>
      <c r="AG75" s="560">
        <f>+事業主控!AG75</f>
        <v>0</v>
      </c>
      <c r="AH75" s="561"/>
      <c r="AI75" s="561"/>
      <c r="AJ75" s="561"/>
      <c r="AK75" s="561"/>
      <c r="AL75" s="561"/>
      <c r="AM75" s="561"/>
      <c r="AN75" s="561"/>
      <c r="AO75" s="561"/>
      <c r="AP75" s="561"/>
      <c r="AQ75" s="561"/>
      <c r="AR75" s="561"/>
      <c r="AS75" s="561">
        <f>+事業主控!AS75</f>
        <v>0</v>
      </c>
      <c r="AT75" s="561"/>
      <c r="AU75" s="561"/>
      <c r="AV75" s="561"/>
      <c r="AW75" s="561"/>
      <c r="AX75" s="561"/>
      <c r="AY75" s="561"/>
      <c r="AZ75" s="561"/>
      <c r="BA75" s="561"/>
      <c r="BB75" s="561"/>
      <c r="BC75" s="561"/>
      <c r="BD75" s="561"/>
      <c r="BE75" s="561"/>
      <c r="BF75" s="51"/>
      <c r="BG75" s="50"/>
      <c r="BH75" s="51"/>
      <c r="BI75"/>
      <c r="BJ75"/>
      <c r="BK75"/>
      <c r="BL75"/>
      <c r="BM75"/>
      <c r="BN75"/>
      <c r="BO75"/>
      <c r="BP75"/>
      <c r="BQ75"/>
      <c r="BR75"/>
      <c r="BS75"/>
      <c r="BT75"/>
      <c r="BU75"/>
      <c r="BV75"/>
      <c r="BW75"/>
      <c r="BX75"/>
      <c r="BY75"/>
      <c r="BZ75"/>
      <c r="CA75"/>
      <c r="CB75"/>
      <c r="CC75" s="85"/>
      <c r="CD75" s="85"/>
      <c r="CE75" s="85"/>
      <c r="CF75" s="85"/>
      <c r="CG75" s="85"/>
      <c r="CH75" s="85"/>
      <c r="CI75" s="85"/>
      <c r="CJ75" s="85"/>
      <c r="CK75" s="85"/>
      <c r="CL75" s="85"/>
      <c r="CM75" s="85"/>
      <c r="CN75" s="86"/>
      <c r="CO75" s="76"/>
      <c r="CP75" s="76"/>
      <c r="CQ75" s="76"/>
      <c r="CR75" s="76"/>
      <c r="CS75" s="76"/>
      <c r="CT75" s="76"/>
      <c r="CU75" s="76"/>
      <c r="CV75" s="76"/>
      <c r="CW75" s="76"/>
      <c r="CX75" s="77"/>
      <c r="CY75" s="87"/>
      <c r="CZ75" s="88"/>
      <c r="DA75" s="88"/>
      <c r="DB75" s="88"/>
      <c r="DC75" s="88"/>
      <c r="DD75" s="88"/>
      <c r="DE75" s="88"/>
      <c r="DF75" s="88"/>
      <c r="DG75" s="89"/>
      <c r="DH75" s="30" t="s">
        <v>34</v>
      </c>
      <c r="DI75" s="31"/>
      <c r="DJ75" s="31"/>
      <c r="DK75" s="31"/>
      <c r="DL75" s="32"/>
      <c r="DN75" s="81"/>
      <c r="DO75" s="81"/>
      <c r="DP75" s="81"/>
      <c r="DQ75" s="81"/>
      <c r="DR75" s="81"/>
      <c r="DS75" s="81"/>
      <c r="DT75" s="90"/>
      <c r="DU75" s="91"/>
      <c r="DV75" s="91"/>
      <c r="DW75" s="91"/>
      <c r="DX75" s="91"/>
      <c r="DY75" s="91"/>
      <c r="DZ75" s="91"/>
      <c r="EA75" s="91"/>
      <c r="EB75" s="91"/>
      <c r="EC75" s="91"/>
      <c r="ED75" s="91"/>
      <c r="EE75" s="91"/>
      <c r="EF75" s="91"/>
      <c r="EG75" s="91"/>
      <c r="EH75" s="91"/>
      <c r="EI75" s="91"/>
      <c r="EJ75" s="91"/>
      <c r="EK75" s="91"/>
      <c r="EL75" s="91"/>
      <c r="EM75" s="91"/>
      <c r="EN75" s="91"/>
      <c r="EO75" s="91"/>
      <c r="EP75" s="91"/>
      <c r="EQ75" s="91"/>
      <c r="ER75" s="91"/>
      <c r="ES75" s="92"/>
      <c r="ET75" s="93"/>
      <c r="EU75" s="93"/>
      <c r="EV75" s="93"/>
      <c r="EW75" s="93"/>
      <c r="EX75" s="93"/>
      <c r="EY75" s="93"/>
      <c r="EZ75" s="93"/>
      <c r="FA75" s="93"/>
      <c r="FB75" s="93"/>
      <c r="FC75" s="93"/>
      <c r="FD75" s="94"/>
      <c r="FE75" s="76"/>
      <c r="FF75" s="76"/>
      <c r="FG75" s="76"/>
      <c r="FH75" s="76"/>
      <c r="FI75" s="76"/>
      <c r="FJ75" s="77"/>
      <c r="FK75" s="87"/>
      <c r="FL75" s="88"/>
      <c r="FM75" s="88"/>
      <c r="FN75" s="89"/>
      <c r="FO75" s="33" t="s">
        <v>34</v>
      </c>
      <c r="FP75" s="34"/>
    </row>
    <row r="76" spans="1:193" s="59" customFormat="1" ht="19.5" customHeight="1" x14ac:dyDescent="0.15">
      <c r="A76"/>
      <c r="B76" s="556">
        <f>+事業主控!B76</f>
        <v>0</v>
      </c>
      <c r="C76" s="556"/>
      <c r="D76" s="556"/>
      <c r="E76" s="556"/>
      <c r="F76" s="556"/>
      <c r="G76" s="556"/>
      <c r="H76" s="556"/>
      <c r="I76" s="556"/>
      <c r="J76" s="556"/>
      <c r="K76" s="556"/>
      <c r="L76" s="556"/>
      <c r="M76" s="557">
        <f>+事業主控!M76</f>
        <v>0</v>
      </c>
      <c r="N76" s="557"/>
      <c r="O76" s="557"/>
      <c r="P76" s="557"/>
      <c r="Q76" s="557"/>
      <c r="R76" s="557"/>
      <c r="S76" s="557"/>
      <c r="T76" s="557"/>
      <c r="U76" s="558">
        <f>+事業主控!U76</f>
        <v>0</v>
      </c>
      <c r="V76" s="558"/>
      <c r="W76" s="558"/>
      <c r="X76" s="558">
        <f>+事業主控!X76</f>
        <v>0</v>
      </c>
      <c r="Y76" s="558"/>
      <c r="Z76" s="558"/>
      <c r="AA76" s="558"/>
      <c r="AB76" s="558"/>
      <c r="AC76" s="558"/>
      <c r="AD76" s="558"/>
      <c r="AE76" s="558"/>
      <c r="AF76" s="559"/>
      <c r="AG76" s="560">
        <f>+事業主控!AG76</f>
        <v>0</v>
      </c>
      <c r="AH76" s="561"/>
      <c r="AI76" s="561"/>
      <c r="AJ76" s="561"/>
      <c r="AK76" s="561"/>
      <c r="AL76" s="561"/>
      <c r="AM76" s="561"/>
      <c r="AN76" s="561"/>
      <c r="AO76" s="561"/>
      <c r="AP76" s="561"/>
      <c r="AQ76" s="561"/>
      <c r="AR76" s="561"/>
      <c r="AS76" s="561">
        <f>+事業主控!AS76</f>
        <v>0</v>
      </c>
      <c r="AT76" s="561"/>
      <c r="AU76" s="561"/>
      <c r="AV76" s="561"/>
      <c r="AW76" s="561"/>
      <c r="AX76" s="561"/>
      <c r="AY76" s="561"/>
      <c r="AZ76" s="561"/>
      <c r="BA76" s="561"/>
      <c r="BB76" s="561"/>
      <c r="BC76" s="561"/>
      <c r="BD76" s="561"/>
      <c r="BE76" s="561"/>
      <c r="BF76" s="51"/>
      <c r="BG76" s="50"/>
      <c r="BH76" s="51"/>
      <c r="BI76"/>
      <c r="BJ76"/>
      <c r="BK76"/>
      <c r="BL76"/>
      <c r="BM76"/>
      <c r="BN76"/>
      <c r="BO76"/>
      <c r="BP76"/>
      <c r="BQ76"/>
      <c r="BR76"/>
      <c r="BS76"/>
      <c r="BT76"/>
      <c r="BU76"/>
      <c r="BV76"/>
      <c r="BW76"/>
      <c r="BX76"/>
      <c r="BY76"/>
      <c r="BZ76"/>
      <c r="CA76"/>
      <c r="CB76"/>
      <c r="CC76" s="95"/>
      <c r="CD76" s="95"/>
      <c r="CE76" s="95"/>
      <c r="CF76" s="95"/>
      <c r="CG76" s="95"/>
      <c r="CH76" s="95"/>
      <c r="CI76" s="95"/>
      <c r="CJ76" s="95"/>
      <c r="CK76" s="95"/>
      <c r="CL76" s="95"/>
      <c r="CM76" s="95"/>
      <c r="CN76" s="96"/>
      <c r="CO76" s="76"/>
      <c r="CP76" s="76"/>
      <c r="CQ76" s="76"/>
      <c r="CR76" s="76"/>
      <c r="CS76" s="76"/>
      <c r="CT76" s="76"/>
      <c r="CU76" s="76"/>
      <c r="CV76" s="76"/>
      <c r="CW76" s="76"/>
      <c r="CX76" s="77"/>
      <c r="CY76" s="97"/>
      <c r="CZ76" s="76"/>
      <c r="DA76" s="76"/>
      <c r="DB76" s="76"/>
      <c r="DC76" s="76"/>
      <c r="DD76" s="76"/>
      <c r="DE76" s="76"/>
      <c r="DF76" s="76"/>
      <c r="DG76" s="98"/>
      <c r="DH76" s="35"/>
      <c r="DI76" s="36"/>
      <c r="DJ76" s="36"/>
      <c r="DK76" s="36"/>
      <c r="DL76" s="37"/>
      <c r="DN76" s="81"/>
      <c r="DO76" s="81"/>
      <c r="DP76" s="81"/>
      <c r="DQ76" s="81"/>
      <c r="DR76" s="81"/>
      <c r="DS76" s="81"/>
      <c r="DT76" s="99"/>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1"/>
      <c r="ET76" s="102"/>
      <c r="EU76" s="102"/>
      <c r="EV76" s="102"/>
      <c r="EW76" s="102"/>
      <c r="EX76" s="102"/>
      <c r="EY76" s="102"/>
      <c r="EZ76" s="102"/>
      <c r="FA76" s="102"/>
      <c r="FB76" s="102"/>
      <c r="FC76" s="102"/>
      <c r="FD76" s="103"/>
      <c r="FE76" s="76"/>
      <c r="FF76" s="76"/>
      <c r="FG76" s="76"/>
      <c r="FH76" s="76"/>
      <c r="FI76" s="76"/>
      <c r="FJ76" s="77"/>
      <c r="FK76" s="97"/>
      <c r="FL76" s="76"/>
      <c r="FM76" s="76"/>
      <c r="FN76" s="98"/>
      <c r="FO76" s="38"/>
      <c r="FP76" s="39"/>
    </row>
    <row r="77" spans="1:193" s="59" customFormat="1" ht="19.5" customHeight="1" x14ac:dyDescent="0.15">
      <c r="A77"/>
      <c r="B77" s="568">
        <f>+事業主控!B77</f>
        <v>0</v>
      </c>
      <c r="C77" s="568"/>
      <c r="D77" s="568"/>
      <c r="E77" s="568"/>
      <c r="F77" s="568"/>
      <c r="G77" s="568"/>
      <c r="H77" s="568"/>
      <c r="I77" s="568"/>
      <c r="J77" s="568"/>
      <c r="K77" s="568"/>
      <c r="L77" s="568"/>
      <c r="M77" s="569">
        <f>+事業主控!M77</f>
        <v>0</v>
      </c>
      <c r="N77" s="569"/>
      <c r="O77" s="569"/>
      <c r="P77" s="569"/>
      <c r="Q77" s="569"/>
      <c r="R77" s="569"/>
      <c r="S77" s="569"/>
      <c r="T77" s="569"/>
      <c r="U77" s="570">
        <f>+事業主控!U77</f>
        <v>0</v>
      </c>
      <c r="V77" s="570"/>
      <c r="W77" s="570"/>
      <c r="X77" s="570">
        <f>+事業主控!X77</f>
        <v>0</v>
      </c>
      <c r="Y77" s="570"/>
      <c r="Z77" s="570"/>
      <c r="AA77" s="570"/>
      <c r="AB77" s="570"/>
      <c r="AC77" s="570"/>
      <c r="AD77" s="570"/>
      <c r="AE77" s="570"/>
      <c r="AF77" s="571"/>
      <c r="AG77" s="572">
        <f>+事業主控!AG77</f>
        <v>0</v>
      </c>
      <c r="AH77" s="573"/>
      <c r="AI77" s="573"/>
      <c r="AJ77" s="573"/>
      <c r="AK77" s="573"/>
      <c r="AL77" s="573"/>
      <c r="AM77" s="573"/>
      <c r="AN77" s="573"/>
      <c r="AO77" s="573"/>
      <c r="AP77" s="573"/>
      <c r="AQ77" s="573"/>
      <c r="AR77" s="573"/>
      <c r="AS77" s="573">
        <f>+事業主控!AS77</f>
        <v>0</v>
      </c>
      <c r="AT77" s="573"/>
      <c r="AU77" s="573"/>
      <c r="AV77" s="573"/>
      <c r="AW77" s="573"/>
      <c r="AX77" s="573"/>
      <c r="AY77" s="573"/>
      <c r="AZ77" s="573"/>
      <c r="BA77" s="573"/>
      <c r="BB77" s="573"/>
      <c r="BC77" s="573"/>
      <c r="BD77" s="573"/>
      <c r="BE77" s="573"/>
      <c r="BF77" s="51"/>
      <c r="BG77" s="50"/>
      <c r="BH77" s="51"/>
      <c r="BI77"/>
      <c r="BJ77"/>
      <c r="BK77"/>
      <c r="BL77"/>
      <c r="BM77"/>
      <c r="BN77"/>
      <c r="BO77"/>
      <c r="BP77"/>
      <c r="BQ77"/>
      <c r="BR77"/>
      <c r="BS77"/>
      <c r="BT77"/>
      <c r="BU77"/>
      <c r="BV77"/>
      <c r="BW77"/>
      <c r="BX77"/>
      <c r="BY77"/>
      <c r="BZ77"/>
      <c r="CA77"/>
      <c r="CB77"/>
      <c r="CC77" s="24" t="s">
        <v>0</v>
      </c>
      <c r="CD77" s="24"/>
      <c r="CE77" s="24"/>
      <c r="CF77" s="24"/>
      <c r="CG77" s="24"/>
      <c r="CH77" s="24"/>
      <c r="CI77" s="24"/>
      <c r="CJ77" s="24"/>
      <c r="CK77" s="24"/>
      <c r="CL77" s="24"/>
      <c r="CM77" s="24"/>
      <c r="CN77" s="25"/>
      <c r="CO77" s="76"/>
      <c r="CP77" s="76"/>
      <c r="CQ77" s="76"/>
      <c r="CR77" s="76"/>
      <c r="CS77" s="76"/>
      <c r="CT77" s="76"/>
      <c r="CU77" s="76"/>
      <c r="CV77" s="76"/>
      <c r="CW77" s="76"/>
      <c r="CX77" s="77"/>
      <c r="CY77" s="97"/>
      <c r="CZ77" s="76"/>
      <c r="DA77" s="76"/>
      <c r="DB77" s="76"/>
      <c r="DC77" s="76"/>
      <c r="DD77" s="76"/>
      <c r="DE77" s="76"/>
      <c r="DF77" s="76"/>
      <c r="DG77" s="98"/>
      <c r="DH77" s="26" t="s">
        <v>0</v>
      </c>
      <c r="DI77" s="27"/>
      <c r="DJ77" s="27"/>
      <c r="DK77" s="27"/>
      <c r="DL77" s="27"/>
      <c r="DN77" s="81"/>
      <c r="DO77" s="81"/>
      <c r="DP77" s="81"/>
      <c r="DQ77" s="81"/>
      <c r="DR77" s="81"/>
      <c r="DS77" s="81"/>
      <c r="DT77" s="82"/>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4"/>
      <c r="ET77" s="24" t="s">
        <v>0</v>
      </c>
      <c r="EU77" s="24"/>
      <c r="EV77" s="24"/>
      <c r="EW77" s="24"/>
      <c r="EX77" s="24"/>
      <c r="EY77" s="24"/>
      <c r="EZ77" s="24"/>
      <c r="FA77" s="24"/>
      <c r="FB77" s="24"/>
      <c r="FC77" s="24"/>
      <c r="FD77" s="25"/>
      <c r="FE77" s="76"/>
      <c r="FF77" s="76"/>
      <c r="FG77" s="76"/>
      <c r="FH77" s="76"/>
      <c r="FI77" s="76"/>
      <c r="FJ77" s="77"/>
      <c r="FK77" s="97"/>
      <c r="FL77" s="76"/>
      <c r="FM77" s="76"/>
      <c r="FN77" s="98"/>
      <c r="FO77" s="28" t="s">
        <v>0</v>
      </c>
      <c r="FP77" s="29"/>
    </row>
    <row r="78" spans="1:193" s="59" customFormat="1" ht="19.5" customHeight="1" x14ac:dyDescent="0.15">
      <c r="A78"/>
      <c r="B78" s="577" t="s">
        <v>82</v>
      </c>
      <c r="C78" s="577"/>
      <c r="D78" s="577"/>
      <c r="E78" s="577"/>
      <c r="F78" s="577"/>
      <c r="G78" s="577"/>
      <c r="H78" s="577"/>
      <c r="I78" s="577"/>
      <c r="J78" s="577"/>
      <c r="K78" s="577"/>
      <c r="L78" s="577"/>
      <c r="M78" s="578"/>
      <c r="N78" s="578"/>
      <c r="O78" s="578"/>
      <c r="P78" s="578"/>
      <c r="Q78" s="578"/>
      <c r="R78" s="578"/>
      <c r="S78" s="578"/>
      <c r="T78" s="578"/>
      <c r="U78" s="579"/>
      <c r="V78" s="579"/>
      <c r="W78" s="579"/>
      <c r="X78" s="580">
        <f>+事業主控!X78</f>
        <v>0</v>
      </c>
      <c r="Y78" s="580"/>
      <c r="Z78" s="580"/>
      <c r="AA78" s="580"/>
      <c r="AB78" s="580"/>
      <c r="AC78" s="580"/>
      <c r="AD78" s="580"/>
      <c r="AE78" s="580"/>
      <c r="AF78" s="581"/>
      <c r="AG78" s="582"/>
      <c r="AH78" s="583"/>
      <c r="AI78" s="583"/>
      <c r="AJ78" s="583"/>
      <c r="AK78" s="583"/>
      <c r="AL78" s="583"/>
      <c r="AM78" s="583"/>
      <c r="AN78" s="583"/>
      <c r="AO78" s="583"/>
      <c r="AP78" s="583"/>
      <c r="AQ78" s="583"/>
      <c r="AR78" s="583"/>
      <c r="AS78" s="584">
        <f>+事業主控!AS78</f>
        <v>0</v>
      </c>
      <c r="AT78" s="584"/>
      <c r="AU78" s="584"/>
      <c r="AV78" s="584"/>
      <c r="AW78" s="584"/>
      <c r="AX78" s="584"/>
      <c r="AY78" s="584"/>
      <c r="AZ78" s="584"/>
      <c r="BA78" s="584"/>
      <c r="BB78" s="584"/>
      <c r="BC78" s="584"/>
      <c r="BD78" s="584"/>
      <c r="BE78" s="584"/>
      <c r="BF78" s="51"/>
      <c r="BG78" s="50"/>
      <c r="BH78" s="51"/>
      <c r="BI78"/>
      <c r="BJ78"/>
      <c r="BK78"/>
      <c r="BL78"/>
      <c r="BM78"/>
      <c r="BN78"/>
      <c r="BO78"/>
      <c r="BP78"/>
      <c r="BQ78"/>
      <c r="BR78"/>
      <c r="BS78"/>
      <c r="BT78"/>
      <c r="BU78"/>
      <c r="BV78"/>
      <c r="BW78"/>
      <c r="BX78"/>
      <c r="BY78"/>
      <c r="BZ78"/>
      <c r="CA78"/>
      <c r="CB78"/>
      <c r="CC78" s="24" t="s">
        <v>0</v>
      </c>
      <c r="CD78" s="24"/>
      <c r="CE78" s="24"/>
      <c r="CF78" s="24"/>
      <c r="CG78" s="24"/>
      <c r="CH78" s="24"/>
      <c r="CI78" s="24"/>
      <c r="CJ78" s="24"/>
      <c r="CK78" s="24"/>
      <c r="CL78" s="24"/>
      <c r="CM78" s="24"/>
      <c r="CN78" s="25"/>
      <c r="CO78" s="76"/>
      <c r="CP78" s="76"/>
      <c r="CQ78" s="76"/>
      <c r="CR78" s="76"/>
      <c r="CS78" s="76"/>
      <c r="CT78" s="76"/>
      <c r="CU78" s="76"/>
      <c r="CV78" s="76"/>
      <c r="CW78" s="76"/>
      <c r="CX78" s="77"/>
      <c r="CY78" s="97"/>
      <c r="CZ78" s="76"/>
      <c r="DA78" s="76"/>
      <c r="DB78" s="76"/>
      <c r="DC78" s="76"/>
      <c r="DD78" s="76"/>
      <c r="DE78" s="76"/>
      <c r="DF78" s="76"/>
      <c r="DG78" s="98"/>
      <c r="DH78" s="26" t="s">
        <v>0</v>
      </c>
      <c r="DI78" s="27"/>
      <c r="DJ78" s="27"/>
      <c r="DK78" s="27"/>
      <c r="DL78" s="27"/>
      <c r="DN78" s="81"/>
      <c r="DO78" s="81"/>
      <c r="DP78" s="81"/>
      <c r="DQ78" s="81"/>
      <c r="DR78" s="81"/>
      <c r="DS78" s="81"/>
      <c r="DT78" s="82"/>
      <c r="DU78" s="83"/>
      <c r="DV78" s="83"/>
      <c r="DW78" s="83"/>
      <c r="DX78" s="83"/>
      <c r="DY78" s="83"/>
      <c r="DZ78" s="83"/>
      <c r="EA78" s="83"/>
      <c r="EB78" s="83"/>
      <c r="EC78" s="83"/>
      <c r="ED78" s="83"/>
      <c r="EE78" s="83"/>
      <c r="EF78" s="83"/>
      <c r="EG78" s="83"/>
      <c r="EH78" s="83"/>
      <c r="EI78" s="83"/>
      <c r="EJ78" s="83"/>
      <c r="EK78" s="83"/>
      <c r="EL78" s="83"/>
      <c r="EM78" s="83"/>
      <c r="EN78" s="83"/>
      <c r="EO78" s="83"/>
      <c r="EP78" s="83"/>
      <c r="EQ78" s="83"/>
      <c r="ER78" s="83"/>
      <c r="ES78" s="84"/>
      <c r="ET78" s="24" t="s">
        <v>0</v>
      </c>
      <c r="EU78" s="24"/>
      <c r="EV78" s="24"/>
      <c r="EW78" s="24"/>
      <c r="EX78" s="24"/>
      <c r="EY78" s="24"/>
      <c r="EZ78" s="24"/>
      <c r="FA78" s="24"/>
      <c r="FB78" s="24"/>
      <c r="FC78" s="24"/>
      <c r="FD78" s="25"/>
      <c r="FE78" s="76"/>
      <c r="FF78" s="76"/>
      <c r="FG78" s="76"/>
      <c r="FH78" s="76"/>
      <c r="FI78" s="76"/>
      <c r="FJ78" s="77"/>
      <c r="FK78" s="97"/>
      <c r="FL78" s="76"/>
      <c r="FM78" s="76"/>
      <c r="FN78" s="98"/>
      <c r="FO78" s="28" t="s">
        <v>0</v>
      </c>
      <c r="FP78" s="29"/>
    </row>
    <row r="79" spans="1:193" ht="10.5" customHeight="1" x14ac:dyDescent="0.15">
      <c r="AF79" s="116"/>
      <c r="AG79" s="116"/>
      <c r="AH79" s="116"/>
      <c r="AI79" s="116"/>
      <c r="AJ79" s="116"/>
      <c r="AK79" s="116"/>
      <c r="AL79" s="116"/>
      <c r="AM79" s="116"/>
      <c r="AN79" s="60"/>
      <c r="AO79" s="60"/>
      <c r="AP79" s="58"/>
      <c r="AQ79" s="58"/>
      <c r="AR79" s="58"/>
      <c r="AS79" s="58"/>
      <c r="AT79" s="58"/>
      <c r="AU79" s="58"/>
      <c r="AV79" s="116"/>
      <c r="AW79" s="116"/>
      <c r="AX79" s="117"/>
      <c r="AY79" s="117"/>
      <c r="AZ79" s="116"/>
      <c r="BA79" s="116"/>
      <c r="BB79" s="116"/>
      <c r="BC79" s="116"/>
      <c r="BD79" s="116"/>
      <c r="BE79" s="118"/>
      <c r="BF79" s="50"/>
      <c r="BG79" s="51"/>
      <c r="BH79" s="50"/>
      <c r="BI79" s="51"/>
    </row>
    <row r="80" spans="1:193" ht="11.1" customHeight="1" x14ac:dyDescent="0.15">
      <c r="AH80" s="61"/>
      <c r="AI80" s="61"/>
      <c r="AJ80" s="61"/>
      <c r="AK80" s="471" t="s">
        <v>83</v>
      </c>
      <c r="AL80" s="471"/>
      <c r="AM80" s="471"/>
      <c r="AN80" s="471"/>
      <c r="AO80" s="471" t="str">
        <f>IF(事業主控!AO80="","",事業主控!AO80)</f>
        <v/>
      </c>
      <c r="AP80" s="471"/>
      <c r="AQ80" s="471"/>
      <c r="AR80" s="471"/>
      <c r="AS80" s="394" t="s">
        <v>35</v>
      </c>
      <c r="AT80" s="394"/>
      <c r="AU80" s="394"/>
      <c r="AV80" s="574" t="str">
        <f>IF(事業主控!AV80="","",事業主控!AV80)</f>
        <v/>
      </c>
      <c r="AW80" s="574"/>
      <c r="AX80" s="574"/>
      <c r="AY80" s="574"/>
      <c r="AZ80" s="119" t="s">
        <v>84</v>
      </c>
      <c r="BA80" s="120"/>
      <c r="BB80" s="120"/>
      <c r="BC80" s="120"/>
      <c r="BD80" s="120"/>
      <c r="BE80" s="120"/>
      <c r="BF80" s="120"/>
      <c r="BG80" s="120"/>
    </row>
    <row r="81" spans="2:60" ht="11.1" customHeight="1" x14ac:dyDescent="0.15">
      <c r="B81" s="394" t="s">
        <v>112</v>
      </c>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O81" s="120"/>
      <c r="AP81" s="120"/>
      <c r="AQ81" s="120"/>
      <c r="AR81" s="120"/>
      <c r="AS81" s="120"/>
      <c r="AT81" s="120"/>
      <c r="AU81" s="120"/>
      <c r="AV81" s="120"/>
      <c r="AW81" s="120"/>
      <c r="AX81" s="120"/>
      <c r="AY81" s="120"/>
      <c r="AZ81" s="120"/>
      <c r="BA81" s="120"/>
      <c r="BB81" s="120"/>
      <c r="BC81" s="120"/>
      <c r="BD81" s="120"/>
      <c r="BE81" s="120"/>
      <c r="BF81" s="120"/>
      <c r="BG81" s="120"/>
    </row>
    <row r="82" spans="2:60" s="59" customFormat="1" ht="11.1" customHeight="1" x14ac:dyDescent="0.15">
      <c r="AO82" s="575">
        <f>+事業主控!AO82</f>
        <v>0</v>
      </c>
      <c r="AP82" s="575"/>
      <c r="AQ82" s="575"/>
      <c r="AR82" s="575"/>
      <c r="AS82" s="575"/>
      <c r="AT82" s="575"/>
      <c r="AU82" s="575"/>
      <c r="AV82" s="575"/>
      <c r="AW82" s="575"/>
      <c r="AX82" s="575"/>
      <c r="AY82" s="575"/>
      <c r="AZ82" s="575"/>
      <c r="BA82" s="575"/>
      <c r="BB82" s="575"/>
      <c r="BC82" s="575"/>
      <c r="BD82" s="575"/>
      <c r="BE82" s="575"/>
      <c r="BF82" s="575"/>
      <c r="BG82" s="120"/>
    </row>
    <row r="83" spans="2:60" ht="11.1" customHeight="1" x14ac:dyDescent="0.15">
      <c r="AF83" s="59"/>
      <c r="AG83" s="59"/>
      <c r="AH83" s="59" t="s">
        <v>89</v>
      </c>
      <c r="AI83" s="59"/>
      <c r="AJ83" s="59"/>
      <c r="AK83" s="468" t="s">
        <v>87</v>
      </c>
      <c r="AL83" s="468"/>
      <c r="AM83" s="468"/>
      <c r="AN83" s="40"/>
      <c r="AO83" s="576"/>
      <c r="AP83" s="576"/>
      <c r="AQ83" s="576"/>
      <c r="AR83" s="576"/>
      <c r="AS83" s="576"/>
      <c r="AT83" s="576"/>
      <c r="AU83" s="576"/>
      <c r="AV83" s="576"/>
      <c r="AW83" s="576"/>
      <c r="AX83" s="576"/>
      <c r="AY83" s="576"/>
      <c r="AZ83" s="576"/>
      <c r="BA83" s="576"/>
      <c r="BB83" s="576"/>
      <c r="BC83" s="576"/>
      <c r="BD83" s="576"/>
      <c r="BE83" s="576"/>
      <c r="BF83" s="576"/>
      <c r="BG83" s="121"/>
      <c r="BH83" s="59"/>
    </row>
    <row r="84" spans="2:60" ht="11.1" customHeight="1" x14ac:dyDescent="0.15">
      <c r="AF84" s="59"/>
      <c r="AG84" s="59"/>
      <c r="AH84" s="59"/>
      <c r="AI84" s="59"/>
      <c r="AJ84" s="59"/>
      <c r="AK84" s="59"/>
      <c r="AL84" s="59"/>
      <c r="AM84" s="59"/>
      <c r="AO84" s="122"/>
      <c r="AP84" s="122"/>
      <c r="AQ84" s="122"/>
      <c r="AR84" s="122"/>
      <c r="AS84" s="122"/>
      <c r="AT84" s="122"/>
      <c r="AU84" s="122"/>
      <c r="AV84" s="122"/>
      <c r="AW84" s="122"/>
      <c r="AX84" s="122"/>
      <c r="AY84" s="122"/>
      <c r="AZ84" s="122"/>
      <c r="BA84" s="122"/>
      <c r="BB84" s="122"/>
      <c r="BC84" s="122"/>
      <c r="BD84" s="122"/>
      <c r="BE84" s="122"/>
      <c r="BF84" s="122"/>
      <c r="BG84" s="123"/>
      <c r="BH84" s="59"/>
    </row>
    <row r="85" spans="2:60" ht="11.1" customHeight="1" x14ac:dyDescent="0.15">
      <c r="D85" s="475"/>
      <c r="E85" s="475"/>
      <c r="G85" s="587">
        <f>+事業主控!G85</f>
        <v>0</v>
      </c>
      <c r="H85" s="587"/>
      <c r="I85" s="588" t="s">
        <v>13</v>
      </c>
      <c r="J85" s="588"/>
      <c r="K85" s="120"/>
      <c r="L85" s="587">
        <f>+事業主控!L85</f>
        <v>0</v>
      </c>
      <c r="M85" s="587"/>
      <c r="N85" s="124" t="s">
        <v>14</v>
      </c>
      <c r="O85" s="120"/>
      <c r="P85" s="587">
        <f>+事業主控!P85</f>
        <v>0</v>
      </c>
      <c r="Q85" s="587"/>
      <c r="R85" s="588" t="s">
        <v>86</v>
      </c>
      <c r="S85" s="588"/>
      <c r="T85" s="59"/>
      <c r="U85" s="59"/>
      <c r="V85" s="59"/>
      <c r="W85" s="59"/>
      <c r="X85" s="59"/>
      <c r="Y85" s="59"/>
      <c r="Z85" s="59"/>
      <c r="AA85" s="59"/>
      <c r="AB85" s="59"/>
      <c r="AC85" s="59"/>
      <c r="AD85" s="59"/>
      <c r="AE85" s="59"/>
      <c r="AF85" s="59"/>
      <c r="AG85" s="59"/>
      <c r="AI85" s="59"/>
      <c r="AJ85" s="59"/>
      <c r="AK85" s="59"/>
      <c r="AL85" s="59"/>
      <c r="AM85" s="59"/>
      <c r="AN85" s="63"/>
      <c r="AO85" s="585">
        <f>+事業主控!AO85</f>
        <v>0</v>
      </c>
      <c r="AP85" s="585"/>
      <c r="AQ85" s="585"/>
      <c r="AR85" s="585"/>
      <c r="AS85" s="585"/>
      <c r="AT85" s="585"/>
      <c r="AU85" s="585"/>
      <c r="AV85" s="585"/>
      <c r="AW85" s="585"/>
      <c r="AX85" s="585"/>
      <c r="AY85" s="585"/>
      <c r="AZ85" s="585"/>
      <c r="BA85" s="585"/>
      <c r="BB85" s="585"/>
      <c r="BC85" s="585"/>
      <c r="BD85" s="585"/>
      <c r="BE85" s="585"/>
      <c r="BF85" s="585"/>
      <c r="BG85" s="585"/>
      <c r="BH85" s="59"/>
    </row>
    <row r="86" spans="2:60" ht="11.1" customHeight="1" x14ac:dyDescent="0.15">
      <c r="AF86" s="59"/>
      <c r="AG86" s="59"/>
      <c r="AH86" s="59"/>
      <c r="AI86" s="59"/>
      <c r="AJ86" s="59"/>
      <c r="AK86" s="468" t="s">
        <v>90</v>
      </c>
      <c r="AL86" s="468"/>
      <c r="AM86" s="468"/>
      <c r="AN86" s="41"/>
      <c r="AO86" s="586">
        <f>+事業主控!AO86</f>
        <v>0</v>
      </c>
      <c r="AP86" s="586"/>
      <c r="AQ86" s="586"/>
      <c r="AR86" s="586"/>
      <c r="AS86" s="586"/>
      <c r="AT86" s="586"/>
      <c r="AU86" s="586"/>
      <c r="AV86" s="586"/>
      <c r="AW86" s="586"/>
      <c r="AX86" s="586"/>
      <c r="AY86" s="586"/>
      <c r="AZ86" s="586"/>
      <c r="BA86" s="586"/>
      <c r="BB86" s="586"/>
      <c r="BC86" s="586"/>
      <c r="BD86" s="586"/>
      <c r="BE86" s="586"/>
      <c r="BF86" s="586"/>
      <c r="BG86" s="586"/>
      <c r="BH86" s="59"/>
    </row>
    <row r="87" spans="2:60" ht="11.1" customHeight="1" x14ac:dyDescent="0.15">
      <c r="D87" s="470" t="s">
        <v>58</v>
      </c>
      <c r="E87" s="470"/>
      <c r="F87" s="470"/>
      <c r="G87" s="470"/>
      <c r="H87" s="470" t="s">
        <v>88</v>
      </c>
      <c r="I87" s="470"/>
      <c r="J87" s="470"/>
      <c r="K87" s="470"/>
      <c r="L87" s="470"/>
      <c r="M87" s="470"/>
      <c r="N87" s="470"/>
      <c r="O87" s="470"/>
      <c r="P87" s="470"/>
      <c r="Q87" s="470"/>
      <c r="R87" s="470"/>
      <c r="S87" s="470"/>
      <c r="T87" s="470"/>
      <c r="U87" s="470"/>
      <c r="V87" s="470"/>
      <c r="W87" s="470"/>
      <c r="X87" s="470"/>
      <c r="Y87" s="470"/>
      <c r="Z87" s="470"/>
      <c r="AA87" s="470"/>
      <c r="AB87" s="470"/>
      <c r="AO87" s="120"/>
      <c r="AP87" s="120"/>
      <c r="AQ87" s="120"/>
      <c r="AR87" s="123" t="s">
        <v>91</v>
      </c>
      <c r="AS87" s="123"/>
      <c r="AT87" s="123"/>
      <c r="AU87" s="123"/>
      <c r="AV87" s="123"/>
      <c r="AW87" s="123"/>
      <c r="AX87" s="123"/>
      <c r="AY87" s="123"/>
      <c r="AZ87" s="123"/>
      <c r="BA87" s="123"/>
      <c r="BB87" s="123"/>
      <c r="BC87" s="123"/>
      <c r="BD87" s="123"/>
      <c r="BE87" s="123"/>
      <c r="BF87" s="123"/>
      <c r="BG87" s="123"/>
    </row>
    <row r="88" spans="2:60" ht="11.1" customHeight="1" x14ac:dyDescent="0.15">
      <c r="B88" s="61"/>
      <c r="C88" s="61"/>
      <c r="D88" s="470"/>
      <c r="E88" s="470"/>
      <c r="F88" s="470"/>
      <c r="G88" s="470"/>
      <c r="H88" s="470"/>
      <c r="I88" s="470"/>
      <c r="J88" s="470"/>
      <c r="K88" s="470"/>
      <c r="L88" s="470"/>
      <c r="M88" s="470"/>
      <c r="N88" s="470"/>
      <c r="O88" s="470"/>
      <c r="P88" s="470"/>
      <c r="Q88" s="470"/>
      <c r="R88" s="470"/>
      <c r="S88" s="470"/>
      <c r="T88" s="470"/>
      <c r="U88" s="470"/>
      <c r="V88" s="470"/>
      <c r="W88" s="470"/>
      <c r="X88" s="470"/>
      <c r="Y88" s="470"/>
      <c r="Z88" s="470"/>
      <c r="AA88" s="470"/>
      <c r="AB88" s="470"/>
      <c r="AG88" s="61"/>
      <c r="AH88" s="61"/>
      <c r="AI88" s="61"/>
      <c r="AJ88" s="61"/>
      <c r="AK88" s="471" t="s">
        <v>85</v>
      </c>
      <c r="AL88" s="471"/>
      <c r="AM88" s="471"/>
      <c r="AN88" s="471"/>
      <c r="AO88" s="471" t="str">
        <f>IF(事業主控!AO88="","",事業主控!AO88)</f>
        <v/>
      </c>
      <c r="AP88" s="471"/>
      <c r="AQ88" s="471"/>
      <c r="AR88" s="56" t="s">
        <v>35</v>
      </c>
      <c r="AS88" s="394" t="str">
        <f>IF(事業主控!AS88="","",事業主控!AS88)</f>
        <v/>
      </c>
      <c r="AT88" s="394"/>
      <c r="AU88" s="394"/>
      <c r="AV88" s="56" t="s">
        <v>35</v>
      </c>
      <c r="AW88" s="574" t="str">
        <f>IF(事業主控!AW88="","",事業主控!AW88)</f>
        <v/>
      </c>
      <c r="AX88" s="574"/>
      <c r="AY88" s="574"/>
      <c r="AZ88" s="119" t="s">
        <v>84</v>
      </c>
      <c r="BA88" s="120"/>
      <c r="BB88" s="120"/>
      <c r="BC88" s="120"/>
      <c r="BD88" s="120"/>
      <c r="BE88" s="120"/>
      <c r="BF88" s="120"/>
      <c r="BG88" s="120"/>
    </row>
    <row r="89" spans="2:60" ht="11.1" customHeight="1" x14ac:dyDescent="0.15">
      <c r="B89" s="61"/>
      <c r="C89" s="61"/>
      <c r="D89" s="61"/>
      <c r="AG89" s="61"/>
      <c r="AH89" s="61"/>
      <c r="AI89" s="61"/>
      <c r="AJ89" s="61"/>
      <c r="AK89" s="61"/>
      <c r="AL89" s="61"/>
      <c r="AR89" s="64"/>
      <c r="AS89" s="62"/>
      <c r="AT89" s="62"/>
      <c r="AU89" s="62"/>
      <c r="AV89" s="62"/>
      <c r="AW89" s="65"/>
      <c r="AX89" s="65"/>
      <c r="AY89" s="65"/>
      <c r="AZ89" s="56"/>
      <c r="BA89" s="66"/>
      <c r="BB89" s="66"/>
      <c r="BC89" s="66"/>
      <c r="BD89" s="56"/>
      <c r="BE89" s="67"/>
      <c r="BF89" s="67"/>
      <c r="BG89" s="67"/>
    </row>
    <row r="90" spans="2:60" x14ac:dyDescent="0.15"/>
    <row r="91" spans="2:60" x14ac:dyDescent="0.15"/>
    <row r="92" spans="2:60" x14ac:dyDescent="0.15"/>
    <row r="93" spans="2:60" x14ac:dyDescent="0.15"/>
    <row r="94" spans="2:60" x14ac:dyDescent="0.15"/>
    <row r="95" spans="2:60" x14ac:dyDescent="0.15"/>
    <row r="96" spans="2:60" x14ac:dyDescent="0.15"/>
    <row r="97" customFormat="1" x14ac:dyDescent="0.15"/>
    <row r="98" customFormat="1" x14ac:dyDescent="0.15"/>
    <row r="99" customFormat="1" x14ac:dyDescent="0.15"/>
    <row r="100" customFormat="1" x14ac:dyDescent="0.15"/>
    <row r="101" customFormat="1" x14ac:dyDescent="0.15"/>
    <row r="102" customFormat="1" x14ac:dyDescent="0.15"/>
    <row r="103" customFormat="1" x14ac:dyDescent="0.15"/>
    <row r="104" customFormat="1" x14ac:dyDescent="0.15"/>
    <row r="105" customFormat="1" x14ac:dyDescent="0.15"/>
    <row r="106" customFormat="1" x14ac:dyDescent="0.15"/>
    <row r="107" customFormat="1" x14ac:dyDescent="0.15"/>
    <row r="172" customFormat="1" x14ac:dyDescent="0.15"/>
    <row r="186" customFormat="1" x14ac:dyDescent="0.15"/>
    <row r="187" customFormat="1" x14ac:dyDescent="0.15"/>
    <row r="188" customFormat="1" x14ac:dyDescent="0.15"/>
    <row r="189" customFormat="1" x14ac:dyDescent="0.15"/>
    <row r="190" customFormat="1" x14ac:dyDescent="0.15"/>
    <row r="191" customFormat="1" x14ac:dyDescent="0.15"/>
    <row r="192" customFormat="1" x14ac:dyDescent="0.15"/>
    <row r="193" customFormat="1" x14ac:dyDescent="0.15"/>
    <row r="194" customFormat="1" x14ac:dyDescent="0.15"/>
    <row r="195" customFormat="1" x14ac:dyDescent="0.15"/>
    <row r="196" customFormat="1" x14ac:dyDescent="0.15"/>
    <row r="197" customFormat="1" x14ac:dyDescent="0.15"/>
    <row r="198" customFormat="1" x14ac:dyDescent="0.15"/>
    <row r="199" customFormat="1" x14ac:dyDescent="0.15"/>
    <row r="201" customFormat="1" x14ac:dyDescent="0.15"/>
    <row r="202" customFormat="1" x14ac:dyDescent="0.15"/>
    <row r="203" customFormat="1" x14ac:dyDescent="0.15"/>
    <row r="204" customFormat="1" x14ac:dyDescent="0.15"/>
    <row r="205" customFormat="1" x14ac:dyDescent="0.15"/>
    <row r="206" customFormat="1" x14ac:dyDescent="0.15"/>
    <row r="208" customFormat="1" x14ac:dyDescent="0.15"/>
    <row r="209" customFormat="1" x14ac:dyDescent="0.15"/>
    <row r="210" customFormat="1" x14ac:dyDescent="0.15"/>
    <row r="211" customFormat="1" x14ac:dyDescent="0.15"/>
  </sheetData>
  <sheetProtection sheet="1" objects="1" scenarios="1"/>
  <mergeCells count="385">
    <mergeCell ref="C1:I2"/>
    <mergeCell ref="AX2:BE2"/>
    <mergeCell ref="B5:L7"/>
    <mergeCell ref="M5:P5"/>
    <mergeCell ref="Q5:R5"/>
    <mergeCell ref="S5:V5"/>
    <mergeCell ref="W5:AH5"/>
    <mergeCell ref="AI5:AN5"/>
    <mergeCell ref="AR5:AZ6"/>
    <mergeCell ref="BA5:BB6"/>
    <mergeCell ref="AG6:AH7"/>
    <mergeCell ref="AI6:AJ7"/>
    <mergeCell ref="AK6:AL7"/>
    <mergeCell ref="AM6:AN7"/>
    <mergeCell ref="B8:C9"/>
    <mergeCell ref="D8:L9"/>
    <mergeCell ref="M8:S9"/>
    <mergeCell ref="T8:T9"/>
    <mergeCell ref="U8:AC9"/>
    <mergeCell ref="BC5:BE6"/>
    <mergeCell ref="M6:N7"/>
    <mergeCell ref="O6:P7"/>
    <mergeCell ref="Q6:R7"/>
    <mergeCell ref="S6:T7"/>
    <mergeCell ref="U6:V7"/>
    <mergeCell ref="W6:X7"/>
    <mergeCell ref="Y6:Z7"/>
    <mergeCell ref="AA6:AB7"/>
    <mergeCell ref="AC6:AD7"/>
    <mergeCell ref="AD8:AE9"/>
    <mergeCell ref="AF8:AF9"/>
    <mergeCell ref="AG8:AO9"/>
    <mergeCell ref="AQ8:AU8"/>
    <mergeCell ref="AV8:AV9"/>
    <mergeCell ref="AW8:BE9"/>
    <mergeCell ref="AP9:AR9"/>
    <mergeCell ref="AS9:AU9"/>
    <mergeCell ref="AE6:AF7"/>
    <mergeCell ref="AG10:AO11"/>
    <mergeCell ref="AP10:AR10"/>
    <mergeCell ref="AS10:AU10"/>
    <mergeCell ref="AV10:BE11"/>
    <mergeCell ref="AP11:AR11"/>
    <mergeCell ref="AS11:AU11"/>
    <mergeCell ref="B10:C15"/>
    <mergeCell ref="D10:L15"/>
    <mergeCell ref="M10:S11"/>
    <mergeCell ref="T10:AC11"/>
    <mergeCell ref="AD10:AE11"/>
    <mergeCell ref="AF10:AF11"/>
    <mergeCell ref="M12:S13"/>
    <mergeCell ref="T12:AC13"/>
    <mergeCell ref="AD12:AE13"/>
    <mergeCell ref="AF12:AF13"/>
    <mergeCell ref="AG12:AO13"/>
    <mergeCell ref="AP12:AR13"/>
    <mergeCell ref="AS12:AU13"/>
    <mergeCell ref="AV12:BE13"/>
    <mergeCell ref="M14:S15"/>
    <mergeCell ref="T14:AC15"/>
    <mergeCell ref="AD14:AE15"/>
    <mergeCell ref="AF14:AF15"/>
    <mergeCell ref="AG14:AO15"/>
    <mergeCell ref="AP14:AR15"/>
    <mergeCell ref="AS14:AU15"/>
    <mergeCell ref="AV14:BE15"/>
    <mergeCell ref="BF15:BF68"/>
    <mergeCell ref="BG15:BG68"/>
    <mergeCell ref="B16:C21"/>
    <mergeCell ref="D16:L21"/>
    <mergeCell ref="M16:S17"/>
    <mergeCell ref="T16:AC17"/>
    <mergeCell ref="AD16:AE17"/>
    <mergeCell ref="AF16:AF17"/>
    <mergeCell ref="AG16:AO17"/>
    <mergeCell ref="AP16:AR17"/>
    <mergeCell ref="AS16:AU17"/>
    <mergeCell ref="AV16:BE17"/>
    <mergeCell ref="M18:S19"/>
    <mergeCell ref="T18:AC19"/>
    <mergeCell ref="AD18:AE19"/>
    <mergeCell ref="AF18:AF19"/>
    <mergeCell ref="AG18:AO19"/>
    <mergeCell ref="AP18:AR19"/>
    <mergeCell ref="AS18:AU19"/>
    <mergeCell ref="AV18:BE19"/>
    <mergeCell ref="M20:S21"/>
    <mergeCell ref="T20:AC21"/>
    <mergeCell ref="AD20:AE21"/>
    <mergeCell ref="AF20:AF21"/>
    <mergeCell ref="AG20:AO21"/>
    <mergeCell ref="AP20:AR21"/>
    <mergeCell ref="AS20:AU21"/>
    <mergeCell ref="AV20:BE21"/>
    <mergeCell ref="AG22:AO23"/>
    <mergeCell ref="AP22:AR23"/>
    <mergeCell ref="AS22:AU23"/>
    <mergeCell ref="AV22:BE23"/>
    <mergeCell ref="M24:S25"/>
    <mergeCell ref="T24:AC25"/>
    <mergeCell ref="AD24:AE25"/>
    <mergeCell ref="AF24:AF25"/>
    <mergeCell ref="AG24:AO25"/>
    <mergeCell ref="AP24:AR25"/>
    <mergeCell ref="M22:S23"/>
    <mergeCell ref="T22:AC23"/>
    <mergeCell ref="AD22:AE23"/>
    <mergeCell ref="AF22:AF23"/>
    <mergeCell ref="B28:C33"/>
    <mergeCell ref="D28:L33"/>
    <mergeCell ref="M28:S29"/>
    <mergeCell ref="T28:AC29"/>
    <mergeCell ref="AD28:AE29"/>
    <mergeCell ref="AF28:AF29"/>
    <mergeCell ref="AS24:AU25"/>
    <mergeCell ref="AV24:BE25"/>
    <mergeCell ref="M26:S27"/>
    <mergeCell ref="T26:AC27"/>
    <mergeCell ref="AD26:AE27"/>
    <mergeCell ref="AF26:AF27"/>
    <mergeCell ref="AG26:AO27"/>
    <mergeCell ref="AP26:AR27"/>
    <mergeCell ref="AS26:AU27"/>
    <mergeCell ref="AV26:BE27"/>
    <mergeCell ref="B22:C27"/>
    <mergeCell ref="D22:L27"/>
    <mergeCell ref="AG28:AO29"/>
    <mergeCell ref="AP28:AR29"/>
    <mergeCell ref="AS28:AU29"/>
    <mergeCell ref="AV28:BE29"/>
    <mergeCell ref="M30:S31"/>
    <mergeCell ref="T30:AC31"/>
    <mergeCell ref="AD30:AE31"/>
    <mergeCell ref="AF30:AF31"/>
    <mergeCell ref="AG30:AO31"/>
    <mergeCell ref="AP30:AR31"/>
    <mergeCell ref="AS30:AU31"/>
    <mergeCell ref="AV30:BE31"/>
    <mergeCell ref="M32:S33"/>
    <mergeCell ref="T32:AC33"/>
    <mergeCell ref="AD32:AE33"/>
    <mergeCell ref="AF32:AF33"/>
    <mergeCell ref="AG32:AO33"/>
    <mergeCell ref="AP32:AR33"/>
    <mergeCell ref="AS32:AU33"/>
    <mergeCell ref="AV32:BE33"/>
    <mergeCell ref="AG34:AO35"/>
    <mergeCell ref="AP34:AR35"/>
    <mergeCell ref="AS34:AU35"/>
    <mergeCell ref="AV34:BE35"/>
    <mergeCell ref="M36:S37"/>
    <mergeCell ref="T36:AC37"/>
    <mergeCell ref="AD36:AE37"/>
    <mergeCell ref="AF36:AF37"/>
    <mergeCell ref="AG36:AO37"/>
    <mergeCell ref="AP36:AR37"/>
    <mergeCell ref="M34:S35"/>
    <mergeCell ref="T34:AC35"/>
    <mergeCell ref="AD34:AE35"/>
    <mergeCell ref="AF34:AF35"/>
    <mergeCell ref="B40:C45"/>
    <mergeCell ref="D40:L45"/>
    <mergeCell ref="M40:S41"/>
    <mergeCell ref="T40:AC41"/>
    <mergeCell ref="AD40:AE41"/>
    <mergeCell ref="AF40:AF41"/>
    <mergeCell ref="AS36:AU37"/>
    <mergeCell ref="AV36:BE37"/>
    <mergeCell ref="M38:S39"/>
    <mergeCell ref="T38:AC39"/>
    <mergeCell ref="AD38:AE39"/>
    <mergeCell ref="AF38:AF39"/>
    <mergeCell ref="AG38:AO39"/>
    <mergeCell ref="AP38:AR39"/>
    <mergeCell ref="AS38:AU39"/>
    <mergeCell ref="AV38:BE39"/>
    <mergeCell ref="B34:C39"/>
    <mergeCell ref="D34:L39"/>
    <mergeCell ref="AG40:AO41"/>
    <mergeCell ref="AP40:AR41"/>
    <mergeCell ref="AS40:AU41"/>
    <mergeCell ref="AV40:BE41"/>
    <mergeCell ref="M42:S43"/>
    <mergeCell ref="T42:AC43"/>
    <mergeCell ref="AD42:AE43"/>
    <mergeCell ref="AF42:AF43"/>
    <mergeCell ref="AG42:AO43"/>
    <mergeCell ref="AP42:AR43"/>
    <mergeCell ref="AS42:AU43"/>
    <mergeCell ref="AV42:BE43"/>
    <mergeCell ref="M44:S45"/>
    <mergeCell ref="T44:AC45"/>
    <mergeCell ref="AD44:AE45"/>
    <mergeCell ref="AF44:AF45"/>
    <mergeCell ref="AG44:AO45"/>
    <mergeCell ref="AP44:AR45"/>
    <mergeCell ref="AS44:AU45"/>
    <mergeCell ref="AV44:BE45"/>
    <mergeCell ref="AD48:AE49"/>
    <mergeCell ref="AF48:AF49"/>
    <mergeCell ref="AG48:AO49"/>
    <mergeCell ref="M46:S47"/>
    <mergeCell ref="T46:AC47"/>
    <mergeCell ref="AD46:AE47"/>
    <mergeCell ref="AP48:AR49"/>
    <mergeCell ref="AS48:AU49"/>
    <mergeCell ref="AV48:BE49"/>
    <mergeCell ref="AV50:BE51"/>
    <mergeCell ref="G52:L57"/>
    <mergeCell ref="M52:S53"/>
    <mergeCell ref="T52:AC53"/>
    <mergeCell ref="AD52:AE53"/>
    <mergeCell ref="AF52:AF53"/>
    <mergeCell ref="AG52:AO53"/>
    <mergeCell ref="AP52:AR53"/>
    <mergeCell ref="AS52:AU53"/>
    <mergeCell ref="AV52:BE53"/>
    <mergeCell ref="G46:L51"/>
    <mergeCell ref="M54:S55"/>
    <mergeCell ref="T54:AC55"/>
    <mergeCell ref="AD54:AE55"/>
    <mergeCell ref="AF54:AF55"/>
    <mergeCell ref="AG54:AO55"/>
    <mergeCell ref="AP54:AR55"/>
    <mergeCell ref="AF46:AF47"/>
    <mergeCell ref="AG46:AO47"/>
    <mergeCell ref="AP46:AR47"/>
    <mergeCell ref="AS46:AU47"/>
    <mergeCell ref="AV46:BE47"/>
    <mergeCell ref="M48:S49"/>
    <mergeCell ref="T48:AC49"/>
    <mergeCell ref="B46:C57"/>
    <mergeCell ref="D46:F57"/>
    <mergeCell ref="M62:S63"/>
    <mergeCell ref="T62:AC63"/>
    <mergeCell ref="AD62:AE63"/>
    <mergeCell ref="AF62:AF63"/>
    <mergeCell ref="AG62:AO63"/>
    <mergeCell ref="AS54:AU55"/>
    <mergeCell ref="AV54:BE55"/>
    <mergeCell ref="M56:S57"/>
    <mergeCell ref="T56:AC57"/>
    <mergeCell ref="AD56:AE57"/>
    <mergeCell ref="AF56:AF57"/>
    <mergeCell ref="AG56:AO57"/>
    <mergeCell ref="AP56:AR57"/>
    <mergeCell ref="AS56:AU57"/>
    <mergeCell ref="AV56:BE57"/>
    <mergeCell ref="M50:S51"/>
    <mergeCell ref="T50:AC51"/>
    <mergeCell ref="AD50:AE51"/>
    <mergeCell ref="AF50:AF51"/>
    <mergeCell ref="AG50:AO51"/>
    <mergeCell ref="AP50:AR51"/>
    <mergeCell ref="AS50:AU51"/>
    <mergeCell ref="AP58:AR59"/>
    <mergeCell ref="AS58:AU59"/>
    <mergeCell ref="AV58:BE59"/>
    <mergeCell ref="M60:S61"/>
    <mergeCell ref="T60:AC61"/>
    <mergeCell ref="AD60:AE61"/>
    <mergeCell ref="AF60:AF61"/>
    <mergeCell ref="AG60:AO61"/>
    <mergeCell ref="AP60:AR61"/>
    <mergeCell ref="AS60:AU61"/>
    <mergeCell ref="AV60:BE61"/>
    <mergeCell ref="M58:S59"/>
    <mergeCell ref="T58:AC59"/>
    <mergeCell ref="AD58:AE59"/>
    <mergeCell ref="AF58:AF59"/>
    <mergeCell ref="AG58:AO59"/>
    <mergeCell ref="AP62:AR63"/>
    <mergeCell ref="AS62:AU63"/>
    <mergeCell ref="AV62:BE63"/>
    <mergeCell ref="AP64:AR65"/>
    <mergeCell ref="AS64:AU65"/>
    <mergeCell ref="AV64:BE65"/>
    <mergeCell ref="C66:L66"/>
    <mergeCell ref="M66:S66"/>
    <mergeCell ref="T66:AC66"/>
    <mergeCell ref="AD66:AE66"/>
    <mergeCell ref="AG66:AO66"/>
    <mergeCell ref="AQ66:AR66"/>
    <mergeCell ref="AS66:AU66"/>
    <mergeCell ref="B64:L65"/>
    <mergeCell ref="M64:S65"/>
    <mergeCell ref="T64:AC65"/>
    <mergeCell ref="AD64:AE65"/>
    <mergeCell ref="AF64:AF65"/>
    <mergeCell ref="AG64:AO65"/>
    <mergeCell ref="AW66:BE66"/>
    <mergeCell ref="B58:C63"/>
    <mergeCell ref="D58:L63"/>
    <mergeCell ref="B67:L67"/>
    <mergeCell ref="M67:S67"/>
    <mergeCell ref="T67:AC67"/>
    <mergeCell ref="AD67:AE67"/>
    <mergeCell ref="AF67:AO67"/>
    <mergeCell ref="AP67:AR67"/>
    <mergeCell ref="AS67:AU67"/>
    <mergeCell ref="AV67:BE67"/>
    <mergeCell ref="AS68:AU68"/>
    <mergeCell ref="AW68:BE68"/>
    <mergeCell ref="B70:L70"/>
    <mergeCell ref="M70:N70"/>
    <mergeCell ref="O70:P70"/>
    <mergeCell ref="Q70:R70"/>
    <mergeCell ref="S70:T70"/>
    <mergeCell ref="AJ70:AX70"/>
    <mergeCell ref="BA70:BC70"/>
    <mergeCell ref="C68:L68"/>
    <mergeCell ref="M68:S68"/>
    <mergeCell ref="T68:AC68"/>
    <mergeCell ref="AD68:AE68"/>
    <mergeCell ref="AG68:AO68"/>
    <mergeCell ref="AP68:AR68"/>
    <mergeCell ref="AJ71:AZ71"/>
    <mergeCell ref="B72:B73"/>
    <mergeCell ref="C72:L73"/>
    <mergeCell ref="M72:T73"/>
    <mergeCell ref="U72:W73"/>
    <mergeCell ref="X72:AF73"/>
    <mergeCell ref="AG72:AG73"/>
    <mergeCell ref="AH72:AR73"/>
    <mergeCell ref="AS72:BE73"/>
    <mergeCell ref="B75:L75"/>
    <mergeCell ref="M75:T75"/>
    <mergeCell ref="U75:W75"/>
    <mergeCell ref="X75:AF75"/>
    <mergeCell ref="AG75:AR75"/>
    <mergeCell ref="AS75:BE75"/>
    <mergeCell ref="FE72:FJ73"/>
    <mergeCell ref="FK72:FP73"/>
    <mergeCell ref="B74:L74"/>
    <mergeCell ref="M74:T74"/>
    <mergeCell ref="U74:W74"/>
    <mergeCell ref="X74:AF74"/>
    <mergeCell ref="AG74:AR74"/>
    <mergeCell ref="AS74:BE74"/>
    <mergeCell ref="CC72:CN73"/>
    <mergeCell ref="CO72:CX73"/>
    <mergeCell ref="CY72:DL73"/>
    <mergeCell ref="DN72:DS73"/>
    <mergeCell ref="DT72:ES73"/>
    <mergeCell ref="ET72:FD73"/>
    <mergeCell ref="B77:L77"/>
    <mergeCell ref="M77:T77"/>
    <mergeCell ref="U77:W77"/>
    <mergeCell ref="X77:AF77"/>
    <mergeCell ref="AG77:AR77"/>
    <mergeCell ref="AS77:BE77"/>
    <mergeCell ref="B76:L76"/>
    <mergeCell ref="M76:T76"/>
    <mergeCell ref="U76:W76"/>
    <mergeCell ref="X76:AF76"/>
    <mergeCell ref="AG76:AR76"/>
    <mergeCell ref="AS76:BE76"/>
    <mergeCell ref="AK80:AN80"/>
    <mergeCell ref="AO80:AR80"/>
    <mergeCell ref="AS80:AU80"/>
    <mergeCell ref="AV80:AY80"/>
    <mergeCell ref="B81:AG81"/>
    <mergeCell ref="AO82:BF83"/>
    <mergeCell ref="AK83:AM83"/>
    <mergeCell ref="B78:L78"/>
    <mergeCell ref="M78:T78"/>
    <mergeCell ref="U78:W78"/>
    <mergeCell ref="X78:AF78"/>
    <mergeCell ref="AG78:AR78"/>
    <mergeCell ref="AS78:BE78"/>
    <mergeCell ref="AO85:BG85"/>
    <mergeCell ref="AK86:AM86"/>
    <mergeCell ref="AO86:BG86"/>
    <mergeCell ref="D87:G88"/>
    <mergeCell ref="H87:AB88"/>
    <mergeCell ref="AK88:AN88"/>
    <mergeCell ref="AO88:AQ88"/>
    <mergeCell ref="AS88:AU88"/>
    <mergeCell ref="AW88:AY88"/>
    <mergeCell ref="D85:E85"/>
    <mergeCell ref="G85:H85"/>
    <mergeCell ref="I85:J85"/>
    <mergeCell ref="L85:M85"/>
    <mergeCell ref="P85:Q85"/>
    <mergeCell ref="R85:S85"/>
  </mergeCells>
  <phoneticPr fontId="1"/>
  <printOptions horizontalCentered="1" verticalCentered="1"/>
  <pageMargins left="0.62992125984251968" right="0.23622047244094491" top="0.35433070866141736" bottom="0" header="0.31496062992125984" footer="0.31496062992125984"/>
  <pageSetup paperSize="9" scale="93" orientation="portrait" r:id="rId1"/>
  <rowBreaks count="1" manualBreakCount="1">
    <brk id="88" max="6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4"/>
  <sheetViews>
    <sheetView workbookViewId="0">
      <selection activeCell="A15" sqref="A15"/>
    </sheetView>
  </sheetViews>
  <sheetFormatPr defaultRowHeight="13.5" x14ac:dyDescent="0.15"/>
  <cols>
    <col min="1" max="1" width="9" style="1"/>
  </cols>
  <sheetData>
    <row r="1" spans="1:5" x14ac:dyDescent="0.15">
      <c r="A1" s="1" t="s">
        <v>19</v>
      </c>
      <c r="B1" t="s">
        <v>37</v>
      </c>
      <c r="C1" t="s">
        <v>23</v>
      </c>
      <c r="D1" t="s">
        <v>24</v>
      </c>
      <c r="E1" t="s">
        <v>25</v>
      </c>
    </row>
    <row r="2" spans="1:5" x14ac:dyDescent="0.15">
      <c r="A2" s="1" t="s">
        <v>1</v>
      </c>
    </row>
    <row r="3" spans="1:5" x14ac:dyDescent="0.15">
      <c r="A3" s="1" t="s">
        <v>20</v>
      </c>
    </row>
    <row r="4" spans="1:5" x14ac:dyDescent="0.15">
      <c r="A4" s="1" t="s">
        <v>2</v>
      </c>
      <c r="B4">
        <v>18</v>
      </c>
      <c r="C4">
        <v>19</v>
      </c>
      <c r="D4">
        <v>19</v>
      </c>
      <c r="E4">
        <v>19</v>
      </c>
    </row>
    <row r="5" spans="1:5" x14ac:dyDescent="0.15">
      <c r="A5" s="1" t="s">
        <v>3</v>
      </c>
      <c r="B5">
        <v>20</v>
      </c>
      <c r="C5">
        <v>20</v>
      </c>
      <c r="D5">
        <v>19</v>
      </c>
      <c r="E5">
        <v>19</v>
      </c>
    </row>
    <row r="6" spans="1:5" x14ac:dyDescent="0.15">
      <c r="A6" s="1" t="s">
        <v>4</v>
      </c>
      <c r="B6">
        <v>18</v>
      </c>
      <c r="C6">
        <v>18</v>
      </c>
      <c r="D6">
        <v>17</v>
      </c>
      <c r="E6">
        <v>17</v>
      </c>
    </row>
    <row r="7" spans="1:5" x14ac:dyDescent="0.15">
      <c r="A7" s="1" t="s">
        <v>5</v>
      </c>
      <c r="B7">
        <v>23</v>
      </c>
      <c r="C7">
        <v>25</v>
      </c>
      <c r="D7">
        <v>24</v>
      </c>
      <c r="E7">
        <v>19</v>
      </c>
    </row>
    <row r="8" spans="1:5" x14ac:dyDescent="0.15">
      <c r="A8" s="1" t="s">
        <v>6</v>
      </c>
      <c r="B8">
        <v>21</v>
      </c>
      <c r="C8">
        <v>23</v>
      </c>
      <c r="D8">
        <v>23</v>
      </c>
      <c r="E8">
        <v>23</v>
      </c>
    </row>
    <row r="9" spans="1:5" x14ac:dyDescent="0.15">
      <c r="A9" s="1" t="s">
        <v>7</v>
      </c>
      <c r="B9">
        <v>22</v>
      </c>
      <c r="C9">
        <v>23</v>
      </c>
      <c r="D9">
        <v>23</v>
      </c>
      <c r="E9">
        <v>23</v>
      </c>
    </row>
    <row r="10" spans="1:5" x14ac:dyDescent="0.15">
      <c r="A10" s="1" t="s">
        <v>21</v>
      </c>
      <c r="B10">
        <v>38</v>
      </c>
      <c r="C10">
        <v>40</v>
      </c>
      <c r="D10">
        <v>38</v>
      </c>
      <c r="E10">
        <v>38</v>
      </c>
    </row>
    <row r="11" spans="1:5" x14ac:dyDescent="0.15">
      <c r="A11" s="1" t="s">
        <v>22</v>
      </c>
      <c r="B11">
        <v>21</v>
      </c>
      <c r="C11">
        <v>22</v>
      </c>
      <c r="D11">
        <v>21</v>
      </c>
      <c r="E11">
        <v>21</v>
      </c>
    </row>
    <row r="12" spans="1:5" x14ac:dyDescent="0.15">
      <c r="A12" s="1" t="s">
        <v>8</v>
      </c>
      <c r="B12">
        <v>23</v>
      </c>
      <c r="C12">
        <v>24</v>
      </c>
      <c r="D12">
        <v>24</v>
      </c>
      <c r="E12">
        <v>23</v>
      </c>
    </row>
    <row r="14" spans="1:5" x14ac:dyDescent="0.15">
      <c r="A14" s="1" t="s">
        <v>40</v>
      </c>
      <c r="B14">
        <v>38</v>
      </c>
    </row>
  </sheetData>
  <phoneticPr fontId="1"/>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workbookViewId="0">
      <selection activeCell="D19" sqref="D19"/>
    </sheetView>
  </sheetViews>
  <sheetFormatPr defaultRowHeight="13.5" x14ac:dyDescent="0.15"/>
  <cols>
    <col min="2" max="2" width="12.625" bestFit="1" customWidth="1"/>
    <col min="3" max="4" width="12.5" bestFit="1" customWidth="1"/>
  </cols>
  <sheetData>
    <row r="1" spans="1:5" x14ac:dyDescent="0.15">
      <c r="A1" s="1" t="s">
        <v>19</v>
      </c>
      <c r="B1" t="s">
        <v>38</v>
      </c>
      <c r="C1" t="s">
        <v>26</v>
      </c>
      <c r="D1" t="s">
        <v>27</v>
      </c>
      <c r="E1" t="s">
        <v>28</v>
      </c>
    </row>
    <row r="2" spans="1:5" x14ac:dyDescent="0.15">
      <c r="A2" s="1" t="s">
        <v>1</v>
      </c>
    </row>
    <row r="3" spans="1:5" x14ac:dyDescent="0.15">
      <c r="A3" s="1" t="s">
        <v>20</v>
      </c>
    </row>
    <row r="4" spans="1:5" x14ac:dyDescent="0.15">
      <c r="A4" s="1" t="s">
        <v>2</v>
      </c>
      <c r="B4">
        <v>89</v>
      </c>
      <c r="C4">
        <v>79</v>
      </c>
      <c r="D4">
        <v>62</v>
      </c>
      <c r="E4">
        <v>34</v>
      </c>
    </row>
    <row r="5" spans="1:5" x14ac:dyDescent="0.15">
      <c r="A5" s="1" t="s">
        <v>3</v>
      </c>
      <c r="B5">
        <v>16</v>
      </c>
      <c r="C5">
        <v>11</v>
      </c>
      <c r="D5">
        <v>11</v>
      </c>
      <c r="E5">
        <v>11</v>
      </c>
    </row>
    <row r="6" spans="1:5" x14ac:dyDescent="0.15">
      <c r="A6" s="1" t="s">
        <v>4</v>
      </c>
      <c r="B6">
        <v>10</v>
      </c>
      <c r="C6">
        <v>9</v>
      </c>
      <c r="D6">
        <v>9</v>
      </c>
      <c r="E6">
        <v>9</v>
      </c>
    </row>
    <row r="7" spans="1:5" x14ac:dyDescent="0.15">
      <c r="A7" s="1" t="s">
        <v>5</v>
      </c>
      <c r="B7">
        <v>17</v>
      </c>
      <c r="C7">
        <v>9.5</v>
      </c>
      <c r="D7">
        <v>9</v>
      </c>
      <c r="E7">
        <v>9</v>
      </c>
    </row>
    <row r="8" spans="1:5" x14ac:dyDescent="0.15">
      <c r="A8" s="1" t="s">
        <v>6</v>
      </c>
      <c r="B8">
        <v>13</v>
      </c>
      <c r="C8">
        <v>11</v>
      </c>
      <c r="D8">
        <v>9.5</v>
      </c>
      <c r="E8">
        <v>9.5</v>
      </c>
    </row>
    <row r="9" spans="1:5" x14ac:dyDescent="0.15">
      <c r="A9" s="1" t="s">
        <v>7</v>
      </c>
      <c r="B9">
        <v>15</v>
      </c>
      <c r="C9">
        <v>15</v>
      </c>
      <c r="D9">
        <v>12</v>
      </c>
      <c r="E9">
        <v>12</v>
      </c>
    </row>
    <row r="10" spans="1:5" x14ac:dyDescent="0.15">
      <c r="A10" s="1" t="s">
        <v>21</v>
      </c>
      <c r="B10">
        <v>7.5</v>
      </c>
      <c r="C10">
        <v>6.5</v>
      </c>
      <c r="D10">
        <v>6.5</v>
      </c>
      <c r="E10">
        <v>6</v>
      </c>
    </row>
    <row r="11" spans="1:5" x14ac:dyDescent="0.15">
      <c r="A11" s="1" t="s">
        <v>22</v>
      </c>
      <c r="B11">
        <v>7.5</v>
      </c>
      <c r="C11">
        <v>6.5</v>
      </c>
      <c r="D11">
        <v>6.5</v>
      </c>
      <c r="E11">
        <v>6</v>
      </c>
    </row>
    <row r="12" spans="1:5" x14ac:dyDescent="0.15">
      <c r="A12" s="1" t="s">
        <v>8</v>
      </c>
      <c r="B12">
        <v>19</v>
      </c>
      <c r="C12">
        <v>17</v>
      </c>
      <c r="D12">
        <v>15</v>
      </c>
      <c r="E12">
        <v>15</v>
      </c>
    </row>
    <row r="14" spans="1:5" x14ac:dyDescent="0.15">
      <c r="A14" s="1" t="s">
        <v>41</v>
      </c>
      <c r="B14">
        <v>12</v>
      </c>
    </row>
  </sheetData>
  <phoneticPr fontId="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2"/>
  <sheetViews>
    <sheetView workbookViewId="0">
      <selection activeCell="C46" sqref="C46"/>
    </sheetView>
  </sheetViews>
  <sheetFormatPr defaultRowHeight="13.5" x14ac:dyDescent="0.15"/>
  <sheetData>
    <row r="1" spans="2:2" x14ac:dyDescent="0.15">
      <c r="B1" t="s">
        <v>39</v>
      </c>
    </row>
    <row r="2" spans="2:2" x14ac:dyDescent="0.15">
      <c r="B2">
        <v>0.02</v>
      </c>
    </row>
  </sheetData>
  <phoneticPr fontId="1"/>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2EF2E-B710-4FB5-BECB-AADEE1FDD869}">
  <dimension ref="B3:G9"/>
  <sheetViews>
    <sheetView workbookViewId="0">
      <selection activeCell="C9" sqref="C9"/>
    </sheetView>
  </sheetViews>
  <sheetFormatPr defaultRowHeight="13.5" x14ac:dyDescent="0.15"/>
  <cols>
    <col min="3" max="3" width="17.375" bestFit="1" customWidth="1"/>
    <col min="5" max="5" width="17.375" bestFit="1" customWidth="1"/>
    <col min="7" max="7" width="17.375" bestFit="1" customWidth="1"/>
  </cols>
  <sheetData>
    <row r="3" spans="2:7" ht="21" customHeight="1" x14ac:dyDescent="0.15">
      <c r="B3" s="10" t="s">
        <v>42</v>
      </c>
      <c r="C3" s="13" t="s">
        <v>56</v>
      </c>
      <c r="D3" s="13" t="s">
        <v>57</v>
      </c>
      <c r="E3" s="13" t="s">
        <v>56</v>
      </c>
      <c r="F3" s="13" t="s">
        <v>57</v>
      </c>
      <c r="G3" s="14" t="s">
        <v>56</v>
      </c>
    </row>
    <row r="4" spans="2:7" ht="21" customHeight="1" x14ac:dyDescent="0.15">
      <c r="B4" s="2" t="s">
        <v>43</v>
      </c>
      <c r="C4" s="3" t="e">
        <f>IF(#REF!&gt;0,#REF!*100*365/1000,#REF!*365/1000)</f>
        <v>#REF!</v>
      </c>
      <c r="D4" s="3" t="s">
        <v>47</v>
      </c>
      <c r="E4" s="3" t="e">
        <f>IF(#REF!&gt;0,#REF!*100*365/1000,#REF!*365/1000)</f>
        <v>#REF!</v>
      </c>
      <c r="F4" s="3" t="s">
        <v>51</v>
      </c>
      <c r="G4" s="4" t="e">
        <f>IF(#REF!&gt;0,#REF!*100*365/1000,#REF!*365/1000)</f>
        <v>#REF!</v>
      </c>
    </row>
    <row r="5" spans="2:7" ht="21" customHeight="1" x14ac:dyDescent="0.15">
      <c r="B5" s="5" t="s">
        <v>44</v>
      </c>
      <c r="C5" t="e">
        <f>IF(#REF!&gt;0,#REF!*100*365/1000,#REF!*365/1000)</f>
        <v>#REF!</v>
      </c>
      <c r="D5" t="s">
        <v>49</v>
      </c>
      <c r="E5" t="e">
        <f>IF(#REF!&gt;0,#REF!*100*365/1000,#REF!*365/1000)</f>
        <v>#REF!</v>
      </c>
      <c r="F5" t="s">
        <v>52</v>
      </c>
      <c r="G5" s="6" t="e">
        <f>IF(#REF!&gt;0,#REF!*100*365/1000,#REF!*365/1000)</f>
        <v>#REF!</v>
      </c>
    </row>
    <row r="6" spans="2:7" ht="21" customHeight="1" x14ac:dyDescent="0.15">
      <c r="B6" s="5" t="s">
        <v>45</v>
      </c>
      <c r="C6" t="e">
        <f>IF(#REF!&gt;0,#REF!*100*365/1000,#REF!*365/1000)</f>
        <v>#REF!</v>
      </c>
      <c r="D6" t="s">
        <v>50</v>
      </c>
      <c r="E6" t="e">
        <f>IF(#REF!&gt;0,#REF!*100*365/1000,#REF!*365/1000)</f>
        <v>#REF!</v>
      </c>
      <c r="F6" t="s">
        <v>53</v>
      </c>
      <c r="G6" s="6" t="e">
        <f>IF(#REF!&gt;0,#REF!*100*365/1000,#REF!*365/1000)</f>
        <v>#REF!</v>
      </c>
    </row>
    <row r="7" spans="2:7" ht="21" customHeight="1" x14ac:dyDescent="0.15">
      <c r="B7" s="7" t="s">
        <v>46</v>
      </c>
      <c r="C7" s="8" t="e">
        <f>IF(#REF!&gt;0,#REF!*100*365/1000,#REF!*365/1000)</f>
        <v>#REF!</v>
      </c>
      <c r="D7" s="8" t="s">
        <v>48</v>
      </c>
      <c r="E7" t="e">
        <f>IF(#REF!&gt;0,#REF!*100*365/1000,#REF!*365/1000)</f>
        <v>#REF!</v>
      </c>
      <c r="F7" s="8" t="s">
        <v>54</v>
      </c>
      <c r="G7" s="9" t="e">
        <f>IF(#REF!&gt;0,#REF!*100*365/1000,#REF!*365/1000)</f>
        <v>#REF!</v>
      </c>
    </row>
    <row r="8" spans="2:7" ht="21" customHeight="1" x14ac:dyDescent="0.15">
      <c r="B8" s="10" t="s">
        <v>15</v>
      </c>
      <c r="C8" s="11" t="e">
        <f>SUM(C4:C7)</f>
        <v>#REF!</v>
      </c>
      <c r="D8" s="11"/>
      <c r="E8" s="11" t="e">
        <f>SUM(E4:E7)</f>
        <v>#REF!</v>
      </c>
      <c r="F8" s="11"/>
      <c r="G8" s="12" t="e">
        <f>SUM(G4:G7)</f>
        <v>#REF!</v>
      </c>
    </row>
    <row r="9" spans="2:7" ht="21" customHeight="1" x14ac:dyDescent="0.15">
      <c r="B9" t="s">
        <v>55</v>
      </c>
      <c r="C9" t="e">
        <f>SUM(C8,E8,G8)</f>
        <v>#REF!</v>
      </c>
    </row>
  </sheetData>
  <phoneticPr fontId="1"/>
  <pageMargins left="0.7" right="0.7" top="0.75" bottom="0.75" header="0.3" footer="0.3"/>
  <ignoredErrors>
    <ignoredError sqref="E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使用方法</vt:lpstr>
      <vt:lpstr>事業主控</vt:lpstr>
      <vt:lpstr>労働局</vt:lpstr>
      <vt:lpstr>事務組合</vt:lpstr>
      <vt:lpstr>労務費率</vt:lpstr>
      <vt:lpstr>労災保険率</vt:lpstr>
      <vt:lpstr>アスベスト率</vt:lpstr>
      <vt:lpstr>特・賃金総額計算</vt:lpstr>
      <vt:lpstr>事業主控!Print_Area</vt:lpstr>
      <vt:lpstr>事務組合!Print_Area</vt:lpstr>
      <vt:lpstr>労働局!Print_Area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suitassk03</dc:creator>
  <cp:lastModifiedBy>夕利子 巾</cp:lastModifiedBy>
  <cp:lastPrinted>2026-03-13T06:12:51Z</cp:lastPrinted>
  <dcterms:created xsi:type="dcterms:W3CDTF">1997-01-08T22:48:59Z</dcterms:created>
  <dcterms:modified xsi:type="dcterms:W3CDTF">2026-03-13T06:17:15Z</dcterms:modified>
</cp:coreProperties>
</file>